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codeName="חוברת_עבודה_זו"/>
  <mc:AlternateContent xmlns:mc="http://schemas.openxmlformats.org/markup-compatibility/2006">
    <mc:Choice Requires="x15">
      <x15ac:absPath xmlns:x15ac="http://schemas.microsoft.com/office/spreadsheetml/2010/11/ac" url="U:\Rina\LETTERS\פלחה\2027\ראשי\"/>
    </mc:Choice>
  </mc:AlternateContent>
  <xr:revisionPtr revIDLastSave="0" documentId="13_ncr:1_{2E43EC64-295D-42F8-A033-5BCC2352E91A}" xr6:coauthVersionLast="47" xr6:coauthVersionMax="47" xr10:uidLastSave="{00000000-0000-0000-0000-000000000000}"/>
  <bookViews>
    <workbookView xWindow="-120" yWindow="-120" windowWidth="29040" windowHeight="15720" xr2:uid="{00000000-000D-0000-FFFF-FFFF00000000}"/>
  </bookViews>
  <sheets>
    <sheet name="גיליון 1" sheetId="28" r:id="rId1"/>
    <sheet name="גיליון 2" sheetId="56" r:id="rId2"/>
    <sheet name="גיליון 3" sheetId="57" r:id="rId3"/>
    <sheet name="גיליון 4" sheetId="58" r:id="rId4"/>
    <sheet name="תעריפים" sheetId="19" r:id="rId5"/>
    <sheet name="נתונים" sheetId="2" state="hidden" r:id="rId6"/>
  </sheets>
  <externalReferences>
    <externalReference r:id="rId7"/>
    <externalReference r:id="rId8"/>
  </externalReferences>
  <definedNames>
    <definedName name="_xlnm._FilterDatabase" localSheetId="0" hidden="1">'גיליון 1'!$A$18:$J$36</definedName>
    <definedName name="_xlnm._FilterDatabase" localSheetId="1" hidden="1">'גיליון 2'!$A$18:$J$36</definedName>
    <definedName name="_xlnm._FilterDatabase" localSheetId="2" hidden="1">'גיליון 3'!$A$18:$J$36</definedName>
    <definedName name="_xlnm._FilterDatabase" localSheetId="3" hidden="1">'גיליון 4'!$A$18:$J$36</definedName>
    <definedName name="_xlnm._FilterDatabase" localSheetId="4" hidden="1">תעריפים!$A$5:$AE$37</definedName>
    <definedName name="_xlnm.Print_Area" localSheetId="0">'גיליון 1'!$A$1:$K$51,'גיליון 1'!$L$37:$U$50</definedName>
    <definedName name="_xlnm.Print_Area" localSheetId="1">'גיליון 2'!$A$1:$K$51,'גיליון 2'!$L$37:$U$50</definedName>
    <definedName name="_xlnm.Print_Area" localSheetId="2">'גיליון 3'!$A$1:$K$51,'גיליון 3'!$L$37:$U$50</definedName>
    <definedName name="_xlnm.Print_Area" localSheetId="3">'גיליון 4'!$A$1:$K$51,'גיליון 4'!$L$37:$U$50</definedName>
    <definedName name="_xlnm.Print_Area" localSheetId="4">תעריפים!$A$1:$E$37,תעריפים!$G$1:$L$112,תעריפים!$N$1:$V$17,תעריפים!$X$1:$AE$45</definedName>
    <definedName name="מאשר">נתונים!$D$8:$D$10</definedName>
    <definedName name="מאשר1" localSheetId="4">[1]נתונים!$D$1:$D$2</definedName>
    <definedName name="מאשר1">נתונים!$D$1:$D$2</definedName>
    <definedName name="רמה">[2]נתונים!$A$212:$A$214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58" l="1"/>
  <c r="E35" i="58"/>
  <c r="F35" i="57"/>
  <c r="E35" i="57"/>
  <c r="F35" i="56"/>
  <c r="E35" i="56"/>
  <c r="G7" i="19"/>
  <c r="G8" i="19" s="1"/>
  <c r="G9" i="19" s="1"/>
  <c r="G10" i="19" s="1"/>
  <c r="G11" i="19" s="1"/>
  <c r="G12" i="19" s="1"/>
  <c r="G13" i="19" s="1"/>
  <c r="G14" i="19" s="1"/>
  <c r="G15" i="19" s="1"/>
  <c r="G16" i="19" s="1"/>
  <c r="G17" i="19" s="1"/>
  <c r="G18" i="19" s="1"/>
  <c r="G19" i="19" s="1"/>
  <c r="G20" i="19" s="1"/>
  <c r="G21" i="19" s="1"/>
  <c r="G22" i="19" s="1"/>
  <c r="G23" i="19" s="1"/>
  <c r="G24" i="19" s="1"/>
  <c r="G25" i="19" s="1"/>
  <c r="G26" i="19" s="1"/>
  <c r="G27" i="19" s="1"/>
  <c r="G28" i="19" s="1"/>
  <c r="G29" i="19" s="1"/>
  <c r="G30" i="19" s="1"/>
  <c r="G31" i="19" s="1"/>
  <c r="G32" i="19" s="1"/>
  <c r="G33" i="19" s="1"/>
  <c r="G34" i="19" s="1"/>
  <c r="G35" i="19" s="1"/>
  <c r="G36" i="19" s="1"/>
  <c r="G37" i="19" s="1"/>
  <c r="G38" i="19" s="1"/>
  <c r="G39" i="19" s="1"/>
  <c r="G40" i="19" s="1"/>
  <c r="G41" i="19" s="1"/>
  <c r="G42" i="19" s="1"/>
  <c r="G43" i="19" s="1"/>
  <c r="G44" i="19" s="1"/>
  <c r="G45" i="19" s="1"/>
  <c r="G46" i="19" s="1"/>
  <c r="G47" i="19" s="1"/>
  <c r="G48" i="19" s="1"/>
  <c r="G49" i="19" s="1"/>
  <c r="G50" i="19" s="1"/>
  <c r="G51" i="19" s="1"/>
  <c r="G52" i="19" s="1"/>
  <c r="G53" i="19" s="1"/>
  <c r="G54" i="19" s="1"/>
  <c r="G55" i="19" s="1"/>
  <c r="G56" i="19" s="1"/>
  <c r="G57" i="19" s="1"/>
  <c r="G58" i="19" s="1"/>
  <c r="G59" i="19" s="1"/>
  <c r="G60" i="19" s="1"/>
  <c r="G61" i="19" s="1"/>
  <c r="G62" i="19" s="1"/>
  <c r="G63" i="19" s="1"/>
  <c r="G64" i="19" s="1"/>
  <c r="G65" i="19" s="1"/>
  <c r="G66" i="19" s="1"/>
  <c r="G67" i="19" s="1"/>
  <c r="G68" i="19" s="1"/>
  <c r="G69" i="19" s="1"/>
  <c r="G70" i="19" s="1"/>
  <c r="G71" i="19" s="1"/>
  <c r="G72" i="19" s="1"/>
  <c r="G73" i="19" s="1"/>
  <c r="G74" i="19" s="1"/>
  <c r="G75" i="19" s="1"/>
  <c r="G76" i="19" s="1"/>
  <c r="G77" i="19" s="1"/>
  <c r="G78" i="19" s="1"/>
  <c r="G79" i="19" s="1"/>
  <c r="G80" i="19" s="1"/>
  <c r="G81" i="19" s="1"/>
  <c r="G82" i="19" s="1"/>
  <c r="G83" i="19" s="1"/>
  <c r="G84" i="19" s="1"/>
  <c r="G85" i="19" s="1"/>
  <c r="G86" i="19" s="1"/>
  <c r="G87" i="19" s="1"/>
  <c r="G88" i="19" s="1"/>
  <c r="G89" i="19" s="1"/>
  <c r="G90" i="19" s="1"/>
  <c r="G91" i="19" s="1"/>
  <c r="G92" i="19" s="1"/>
  <c r="G93" i="19" s="1"/>
  <c r="G94" i="19" s="1"/>
  <c r="G95" i="19" s="1"/>
  <c r="G96" i="19" s="1"/>
  <c r="G97" i="19" s="1"/>
  <c r="G98" i="19" s="1"/>
  <c r="G99" i="19" s="1"/>
  <c r="G100" i="19" s="1"/>
  <c r="G101" i="19" s="1"/>
  <c r="G102" i="19" s="1"/>
  <c r="G103" i="19" s="1"/>
  <c r="G104" i="19" s="1"/>
  <c r="G105" i="19" s="1"/>
  <c r="G106" i="19" s="1"/>
  <c r="G107" i="19" s="1"/>
  <c r="G108" i="19" s="1"/>
  <c r="G109" i="19" s="1"/>
  <c r="G110" i="19" s="1"/>
  <c r="G111" i="19" s="1"/>
  <c r="G112" i="19" s="1"/>
  <c r="F35" i="28"/>
  <c r="E35" i="28"/>
</calcChain>
</file>

<file path=xl/sharedStrings.xml><?xml version="1.0" encoding="utf-8"?>
<sst xmlns="http://schemas.openxmlformats.org/spreadsheetml/2006/main" count="1004" uniqueCount="416">
  <si>
    <t>ללא ביצוע אישור בכל המקומות הנדרשים, לא ניתן יהיה להמשיך בתהליך החיתום.</t>
  </si>
  <si>
    <t>פקס:</t>
  </si>
  <si>
    <t>רמת ביטוח:</t>
  </si>
  <si>
    <t>בחר</t>
  </si>
  <si>
    <t>א'  - השתתפות עצמית 25%</t>
  </si>
  <si>
    <t>שם בית הספר היסודי בו למדת</t>
  </si>
  <si>
    <t>ביטוח נזקי טבע</t>
  </si>
  <si>
    <t>זן</t>
  </si>
  <si>
    <t>ביטוח הכנסה</t>
  </si>
  <si>
    <t>מאשר</t>
  </si>
  <si>
    <t>63 - אפונה לשחת עד 300 ק"ג לדונם (1)</t>
  </si>
  <si>
    <t>90 - אפונה לשחת עד 400 ק"ג לדונם (1)</t>
  </si>
  <si>
    <t>84 - אפונה לשחת עד 500 ק"ג לדונם (1)</t>
  </si>
  <si>
    <t>91 - אפונה לשחת עד 600 ק"ג לדונם (1)</t>
  </si>
  <si>
    <t>64 - אפונה לשחת עד 700 ק"ג לדונם (1)</t>
  </si>
  <si>
    <t>68 - בקיה לשחת עד 300 ק"ג לדונם (1)</t>
  </si>
  <si>
    <t>168 - בקיה לשחת עד 400 ק"ג לדונם (1)</t>
  </si>
  <si>
    <t>88 - בקיה לשחת עד 500 ק"ג לדונם (1)</t>
  </si>
  <si>
    <t>169 - בקיה לשחת עד 600 ק"ג לדונם (1)</t>
  </si>
  <si>
    <t>69 - בקיה לשחת עד 700 ק"ג לדונם (1)</t>
  </si>
  <si>
    <t>29 - בקיה לשחת עד 800 ק"ג לדונם (1)</t>
  </si>
  <si>
    <t xml:space="preserve">61 - חילבה עד 90 ק"ג לדונם </t>
  </si>
  <si>
    <t xml:space="preserve">95 - חימצה - שלחין בלבד עד 300 ק"ג לדונם </t>
  </si>
  <si>
    <t xml:space="preserve">78 - חימצה - שלחין בלבד עד 350 ק"ג לדונם </t>
  </si>
  <si>
    <t xml:space="preserve">54 - חימצה עד 150 ק"ג לדונם </t>
  </si>
  <si>
    <t xml:space="preserve">94 - חימצה עד 200 ק"ג לדונם </t>
  </si>
  <si>
    <t xml:space="preserve">55 - חימצה עד 250 ק"ג לדונם </t>
  </si>
  <si>
    <t xml:space="preserve">53 - חימצה מזן ספרדי עד 250 ק"ג לדונם </t>
  </si>
  <si>
    <t xml:space="preserve">135 - חימצה מזן ספרדי עד 300 ק"ג לדונם </t>
  </si>
  <si>
    <t xml:space="preserve">75 - חמניות-בעל עד 80 ק"ג לדונם </t>
  </si>
  <si>
    <t xml:space="preserve">16 - חמניות-בעל עד 120 ק"ג לדונם </t>
  </si>
  <si>
    <t xml:space="preserve">76 - חמניות-שלחין עד 200 ק"ג לדונם </t>
  </si>
  <si>
    <t xml:space="preserve">93 - חמניות-שלחין עד 250 ק"ג לדונם </t>
  </si>
  <si>
    <t>176 - חמניות-שלחין עד 300 ק"ג לדונם</t>
  </si>
  <si>
    <t xml:space="preserve">96 - חמניות-שלחין (מכלוא) עד 250 ק"ג לדונם </t>
  </si>
  <si>
    <t xml:space="preserve">89 - חמניות-שלחין (מכלוא) עד 300 ק"ג לדונם </t>
  </si>
  <si>
    <t>23 - חרדל לגרעינים עד 250 ק"ג לדונם</t>
  </si>
  <si>
    <t xml:space="preserve">72 - חריע עד 150 ק"ג לדונם </t>
  </si>
  <si>
    <t xml:space="preserve">74 - כוסברה לזרעים עד 70 ק"ג לדונם </t>
  </si>
  <si>
    <t xml:space="preserve">34 - ליפתית עד 150 ק"ג לדונם </t>
  </si>
  <si>
    <t xml:space="preserve">35 - ליפתית עד 250 ק"ג לדונם </t>
  </si>
  <si>
    <t xml:space="preserve">28 - מרווה מרושתת לזרעים עד 60 ק"ג לדונם </t>
  </si>
  <si>
    <t>120 - סיטריה לזרעים עד 160 ק"ג לדונם</t>
  </si>
  <si>
    <t>121 - סיטריה לשחת עד 700 ק"ג לדונם</t>
  </si>
  <si>
    <t>11 - קטניות מעורב לשחת עד 300 ק"ג לדונם (1)</t>
  </si>
  <si>
    <t>158 - קטניות מעורב לשחת עד 400 ק"ג לדונם (1)</t>
  </si>
  <si>
    <t>12 - קטניות מעורב לשחת עד 500 ק"ג לדונם (1)</t>
  </si>
  <si>
    <t>159 - קטניות מעורב לשחת עד 600 ק"ג לדונם (1)</t>
  </si>
  <si>
    <t>13 - קטניות מעורב לשחת עד 700 ק"ג לדונם (1)</t>
  </si>
  <si>
    <t>14 - קטניות מעורב לשחת עד 800 ק"ג לדונם (1)</t>
  </si>
  <si>
    <t>109 - קינואה לגרעינים עד 80 ק"ג</t>
  </si>
  <si>
    <t>107 - קינואה לגרעינים עד 100 ק"ג</t>
  </si>
  <si>
    <t>110 - קינואה לגרעינים עד 150 ק"ג</t>
  </si>
  <si>
    <t xml:space="preserve">52 - שיבולת שועל לגרעינים עד 100 ק"ג לדונם </t>
  </si>
  <si>
    <t xml:space="preserve">92 - שיבולת שועל לגרעינים עד 140 ק"ג לדונם </t>
  </si>
  <si>
    <t>192 - שיבולת שועל לגרעינים עד 170 ק"ג לדונם</t>
  </si>
  <si>
    <t>170 - שיבולת שועל לשחת עד 300 ק"ג לדונם (1)</t>
  </si>
  <si>
    <t>175 - שיבולת שועל לשחת עד 400 ק"ג לדונם (1)</t>
  </si>
  <si>
    <t>171 - שיבולת שועל לשחת עד 500 ק"ג לדונם (1)</t>
  </si>
  <si>
    <t>177 - שיבולת שועל לשחת עד 600 ק"ג לדונם (1)</t>
  </si>
  <si>
    <t>172 - שיבולת שועל לשחת עד 700 ק"ג לדונם (1)</t>
  </si>
  <si>
    <t>173 - שיבולת שועל לשחת עד 800 ק"ג לדונם (1)</t>
  </si>
  <si>
    <t xml:space="preserve">51 - שעורה לגרעינים עד 280 ק"ג לדונם </t>
  </si>
  <si>
    <t xml:space="preserve">62 - שעורה לגרעינים עד 350 ק"ג לדונם </t>
  </si>
  <si>
    <t>151 - שעורה לשחת עד 300 ק"ג לדונם (1)</t>
  </si>
  <si>
    <t>156 - שעורה לשחת עד 400 ק"ג לדונם (1)</t>
  </si>
  <si>
    <t>152 - שעורה לשחת עד 500 ק"ג לדונם (1)</t>
  </si>
  <si>
    <t>157 - שעורה לשחת עד 600 ק"ג לדונם (1)</t>
  </si>
  <si>
    <t>153 - שעורה לשחת עד 700 ק"ג לדונם (1)</t>
  </si>
  <si>
    <t>154 - שעורה לשחת עד 800 ק"ג לדונם (1)</t>
  </si>
  <si>
    <t xml:space="preserve">31 - תירס לגרעינים עד 1,200 ק"ג לדונם </t>
  </si>
  <si>
    <t xml:space="preserve">32 - תירס לגרעינים עד 1,500 ק"ג לדונם </t>
  </si>
  <si>
    <t xml:space="preserve">85 - תירס לפופקורן עד 400 ק"ג לדונם </t>
  </si>
  <si>
    <t xml:space="preserve">87 - תירס לפופקורן עד 600 ק"ג לדונם </t>
  </si>
  <si>
    <t xml:space="preserve">15 - תירס לפופקורן עד 800 ק"ג לדונם </t>
  </si>
  <si>
    <t>56 - תלתן לשחת עד 300 ק"ג לדונם (1)</t>
  </si>
  <si>
    <t>166 - תלתן לשחת עד 400 ק"ג לדונם (1)</t>
  </si>
  <si>
    <t>86 - תלתן לשחת עד 500 ק"ג לדונם (1)</t>
  </si>
  <si>
    <t>167 - תלתן לשחת עד 600 ק"ג לדונם (1)</t>
  </si>
  <si>
    <t>57 - תלתן לשחת עד 700 ק"ג לדונם (1)</t>
  </si>
  <si>
    <t>א2 - מרכז</t>
  </si>
  <si>
    <t>א3 - דרום</t>
  </si>
  <si>
    <t>א4 - צפון מערב</t>
  </si>
  <si>
    <t>ב1 - מערב</t>
  </si>
  <si>
    <t>ב2 - מזרח</t>
  </si>
  <si>
    <t>ג1 - מערב</t>
  </si>
  <si>
    <t>ג2 - מזרח</t>
  </si>
  <si>
    <t>ג3 - דרום מזרח</t>
  </si>
  <si>
    <t>ג4 - מובלעת רמת מנשה</t>
  </si>
  <si>
    <t>ג5 - מובלעת בקעת הארבל, נחל תבור וסובב כנרת</t>
  </si>
  <si>
    <t>ג7 - דרום מערב</t>
  </si>
  <si>
    <t>ג8 - עמק חרוד</t>
  </si>
  <si>
    <t>ד2 - צפון מערב</t>
  </si>
  <si>
    <t>ד4 - דרום מזרח</t>
  </si>
  <si>
    <t>ד5 - צפון מזרח</t>
  </si>
  <si>
    <t>ד6 - שדרות עד בית קמה</t>
  </si>
  <si>
    <t>ד7 - נתיבות - בית קמה - רהט</t>
  </si>
  <si>
    <t>ד8 - דרום מישור החוף</t>
  </si>
  <si>
    <t>ה1 - מערב</t>
  </si>
  <si>
    <t>ה2 - אופקים</t>
  </si>
  <si>
    <t>ה3 - מזרח</t>
  </si>
  <si>
    <t>ה4 - דרום מערב</t>
  </si>
  <si>
    <t>ה5 - דרום</t>
  </si>
  <si>
    <t>ה6 - גבעות גורל</t>
  </si>
  <si>
    <t>ו1 - כולל השקיית עזר</t>
  </si>
  <si>
    <t>ו2 - צפון - ללא השקיית עזר</t>
  </si>
  <si>
    <t>1 - בעל</t>
  </si>
  <si>
    <t>2 - השקיית עזר</t>
  </si>
  <si>
    <t>3 - שלחין</t>
  </si>
  <si>
    <t>1  - ירקות/אגוזי אדמה</t>
  </si>
  <si>
    <t>2  - דגן לשחת/לתחמיץ</t>
  </si>
  <si>
    <t>4  - קטניות לשחת</t>
  </si>
  <si>
    <t>כן</t>
  </si>
  <si>
    <t>לא</t>
  </si>
  <si>
    <t>.1</t>
  </si>
  <si>
    <t>.2</t>
  </si>
  <si>
    <t>.3</t>
  </si>
  <si>
    <t>.4</t>
  </si>
  <si>
    <t>.5</t>
  </si>
  <si>
    <t>.6</t>
  </si>
  <si>
    <t>.7</t>
  </si>
  <si>
    <t>.8</t>
  </si>
  <si>
    <t>.9</t>
  </si>
  <si>
    <t>.10</t>
  </si>
  <si>
    <t>.11</t>
  </si>
  <si>
    <t>.12</t>
  </si>
  <si>
    <t>.13</t>
  </si>
  <si>
    <t>.14</t>
  </si>
  <si>
    <t>.15</t>
  </si>
  <si>
    <t>שטח חלקה רציפה (דונם)</t>
  </si>
  <si>
    <t>הצהרת והתחייבות המבוטח</t>
  </si>
  <si>
    <t>(ב)</t>
  </si>
  <si>
    <t>הנני הח"מ מאשר בזאת לקנט באופן בלתי חוזר להעביר למשרד החקלאות ופיתוח הכפר כל מידע המצוי ברשות קנט ושנוגע לגידול המבוטח שבהחזקתי.</t>
  </si>
  <si>
    <t>איסור הלבנת הון ומניעת מימון טרור – הנני מצהיר כי פעולותיי הקשורות בחוזה הביטוח עם החברה הן עבור עצמי וכי אינני פועל בעבור אחר. במידה ואפעל עבור אחר הנני מתחייב להודיע על כך מיידית לחברה.</t>
  </si>
  <si>
    <t>הנני מאשר את הצהרת המבוטח:</t>
  </si>
  <si>
    <t>לחץ על חלונית זו וסמן מאשר</t>
  </si>
  <si>
    <t>עבור מבוטחי ביטוח הכנסה:</t>
  </si>
  <si>
    <t>תאריך:</t>
  </si>
  <si>
    <t>שם החותם:</t>
  </si>
  <si>
    <t>יובהר בזאת, כי מכירת ביטוח הכנסה בפועל תעשה אך ורק בכפוף לחתימת הסכם בין קנט לבין המדינה, הסכם שנכון למועד מכתב זה עדיין לא נחתם. לכן בשלב זה, נבקשך למלא את בקשתך לרכישת ביטוח הכנסה, וככל וייחתם בקרוב הסכם עם המדינה – נוכל לבצע חיתום לפוליסת ביטוח, אם לא ייחתם הסכם כאמור – אנו נודיעך על כך בהקדם האפשרי.</t>
  </si>
  <si>
    <t>סה"כ דונם</t>
  </si>
  <si>
    <t>מס'</t>
  </si>
  <si>
    <t>מספר / 
שם החלקה 
לפי מפה</t>
  </si>
  <si>
    <t>שם</t>
  </si>
  <si>
    <t>ת.ז/ח.פ</t>
  </si>
  <si>
    <t>מספר קנט</t>
  </si>
  <si>
    <t>כתובת</t>
  </si>
  <si>
    <t>טלפון</t>
  </si>
  <si>
    <t>טל' סלולארי</t>
  </si>
  <si>
    <t>E-Mail</t>
  </si>
  <si>
    <t>ישוב</t>
  </si>
  <si>
    <t>לנוחותך, צרפנו את פרטיך האישיים. במידה ואינם מעודכנים, נא עדכן על גבי טופס זה.</t>
  </si>
  <si>
    <t>שים לב, בפניותיך הבאות אלינו, תידרש לענות על שאלות אלו:</t>
  </si>
  <si>
    <t>על מנת לסייע לנו לזהות אותך בכל פניה טלפונית, נבקשך למלא את הפרטים הבאים.</t>
  </si>
  <si>
    <t>תאריך לידה שלך</t>
  </si>
  <si>
    <t>מספר חלקה משרד החקלאות</t>
  </si>
  <si>
    <t xml:space="preserve"> /       /    </t>
  </si>
  <si>
    <t>קוד ומין הגידול</t>
  </si>
  <si>
    <t xml:space="preserve">חיטה, שעורה, שיבולת שועל ודגני חורף לתחמיץ </t>
  </si>
  <si>
    <t xml:space="preserve">כרב 
(הגידול הקודם) </t>
  </si>
  <si>
    <t xml:space="preserve">צורת השקיה </t>
  </si>
  <si>
    <t xml:space="preserve">איזור גידול </t>
  </si>
  <si>
    <t>5 - נח</t>
  </si>
  <si>
    <t>א1 - צפון מזרח</t>
  </si>
  <si>
    <t>ג6 - דרום רמת הגולן</t>
  </si>
  <si>
    <t>ד1 - כיסופים - עין השלושה</t>
  </si>
  <si>
    <t>ד3 - נחל גרר עד צומת אורים</t>
  </si>
  <si>
    <t>ד9 - נתיבות עד נחל גרר</t>
  </si>
  <si>
    <t>ו3 - דרום - ללא השקיית עזר</t>
  </si>
  <si>
    <t>תלתן לשחת (1)</t>
  </si>
  <si>
    <t xml:space="preserve">תירס לפופקורן </t>
  </si>
  <si>
    <t xml:space="preserve">תירס לגרעינים </t>
  </si>
  <si>
    <t>שעורה לשחת (1)</t>
  </si>
  <si>
    <t xml:space="preserve">שעורה לגרעינים </t>
  </si>
  <si>
    <t>שיבולת שועל לשחת (1)</t>
  </si>
  <si>
    <t xml:space="preserve">שיבולת שועל לגרעינים </t>
  </si>
  <si>
    <t>קטניות מעורב לשחת (1)</t>
  </si>
  <si>
    <t>סיטריה לשחת</t>
  </si>
  <si>
    <t>סיטריה לזרעים</t>
  </si>
  <si>
    <t>מרווה מרושתת לזרעים</t>
  </si>
  <si>
    <t xml:space="preserve">ליפתית </t>
  </si>
  <si>
    <t xml:space="preserve">כוסברה לזרעים </t>
  </si>
  <si>
    <t xml:space="preserve">חריע </t>
  </si>
  <si>
    <t>חרדל לגרעינים</t>
  </si>
  <si>
    <t xml:space="preserve">חמניות-שלחין (מכלוא) </t>
  </si>
  <si>
    <t>חמניות-שלחין (מכלוא)</t>
  </si>
  <si>
    <t xml:space="preserve">חמניות-שלחין </t>
  </si>
  <si>
    <t xml:space="preserve">חמניות-בעל </t>
  </si>
  <si>
    <t>חימצה מזן ספרדי</t>
  </si>
  <si>
    <t xml:space="preserve">חילבה </t>
  </si>
  <si>
    <t>תלתן לשחת</t>
  </si>
  <si>
    <t>תלתן לזרעים (הסכם)</t>
  </si>
  <si>
    <t>תלתן לזרעים</t>
  </si>
  <si>
    <t>תירס לתחמיץ</t>
  </si>
  <si>
    <t>תירס לפופקורן</t>
  </si>
  <si>
    <t>תירס לגרעינים</t>
  </si>
  <si>
    <t>שעורה לשחת</t>
  </si>
  <si>
    <t>שעורה לזרעים</t>
  </si>
  <si>
    <t>שעורה לגרעינים</t>
  </si>
  <si>
    <t>שבולת שועל לשחת</t>
  </si>
  <si>
    <t>שבולת שועל לזרעים</t>
  </si>
  <si>
    <t>שבולת שועל לגרעינים</t>
  </si>
  <si>
    <t>קינואה לגרעינים</t>
  </si>
  <si>
    <t>אזור ו1 - כולל השקיית עזר</t>
  </si>
  <si>
    <t>אזור ו</t>
  </si>
  <si>
    <t>קטניות מעורב לשחת</t>
  </si>
  <si>
    <t>אזור ה6 - גבעות גורל</t>
  </si>
  <si>
    <t>אזור ה'5 - דרומ</t>
  </si>
  <si>
    <t>אזור ה'4 - דרום מערב</t>
  </si>
  <si>
    <t>סורגום</t>
  </si>
  <si>
    <t>בקיה לשחת (1)</t>
  </si>
  <si>
    <t>אזור ה'3 - מזרח</t>
  </si>
  <si>
    <t>מרוה לזרעים</t>
  </si>
  <si>
    <t>אזור ה'2 - אופקים</t>
  </si>
  <si>
    <t>ליפתית</t>
  </si>
  <si>
    <t>אזור ה'1 - מערב</t>
  </si>
  <si>
    <t>אזור ה</t>
  </si>
  <si>
    <t>כוסברה לזרעים</t>
  </si>
  <si>
    <t>אזור ד'9 - נתיבות עד נחל גרר</t>
  </si>
  <si>
    <t>חריע</t>
  </si>
  <si>
    <t>אזור ד'8 - דרום מישור החוף</t>
  </si>
  <si>
    <t>אזור ד'7 - נתיבות - בית קמה – רהט</t>
  </si>
  <si>
    <t>חמניות שלחין</t>
  </si>
  <si>
    <t>אזור ד'6 - שדרות עד בית קמה</t>
  </si>
  <si>
    <t>חמניות מכלוא</t>
  </si>
  <si>
    <t>אזור ד'5 - צפון מזרח</t>
  </si>
  <si>
    <t>חמניות</t>
  </si>
  <si>
    <t>אזור ד'4 - דרום מזרח</t>
  </si>
  <si>
    <t>חימצה שלחין</t>
  </si>
  <si>
    <t>אזור ד'3 - נחל גרר עד צומת אורים</t>
  </si>
  <si>
    <t>אפונה לשחת (1)</t>
  </si>
  <si>
    <t>אזור ד'2 - צפון מערב</t>
  </si>
  <si>
    <t>חימצה</t>
  </si>
  <si>
    <t>אזור ד'1 - כיסופים - עין השלושה</t>
  </si>
  <si>
    <t>אזור ד</t>
  </si>
  <si>
    <t>חילבה</t>
  </si>
  <si>
    <t>אזור ג'8 - עמק חרוד</t>
  </si>
  <si>
    <t>אזור ג'7 - דרום מערב</t>
  </si>
  <si>
    <t>חיטה לזרעים</t>
  </si>
  <si>
    <t>אזור ג'6 - דרום רמת הגולן</t>
  </si>
  <si>
    <t>אזור ג'5 - מובלעת בקעת הארבל, נחל תבור וסובב כנרת</t>
  </si>
  <si>
    <t>אזור ג'4 - מובלעת רמת מנשה</t>
  </si>
  <si>
    <t>בקיה לשחת</t>
  </si>
  <si>
    <t>אזור ג'3 - דרום מזרח</t>
  </si>
  <si>
    <t>בקיה לזרעים (הסכם)</t>
  </si>
  <si>
    <t>אזור ג'2 - מזרח</t>
  </si>
  <si>
    <t>בקיה לזרעים</t>
  </si>
  <si>
    <t>אזור ג'1 - מערב</t>
  </si>
  <si>
    <t>אזור ג</t>
  </si>
  <si>
    <t>אפונה לשחת</t>
  </si>
  <si>
    <t>אזור ב'2 - מזרח</t>
  </si>
  <si>
    <t>אפונה לזרעים</t>
  </si>
  <si>
    <t>אזור ב'1 - מערב</t>
  </si>
  <si>
    <t>אזור ב</t>
  </si>
  <si>
    <t>אספסת לשחת</t>
  </si>
  <si>
    <t>אזור א'4 - צפון מערב</t>
  </si>
  <si>
    <t>אבטיח לגרעינים שלחין</t>
  </si>
  <si>
    <t>אזור א'3 - דרום</t>
  </si>
  <si>
    <t>אבטיח לגרעינים</t>
  </si>
  <si>
    <t>אזור א'2 - מרכז</t>
  </si>
  <si>
    <t>אזור א'1 - צפון מזרח</t>
  </si>
  <si>
    <t>אזור א</t>
  </si>
  <si>
    <t>דמי ביטוח – חיטה למסלול השתתפות עצמית 20% 
₪/ד'</t>
  </si>
  <si>
    <t>דמי ביטוח – חיטה למסלול השתתפות עצמית 25% 
₪/ד'</t>
  </si>
  <si>
    <t>יבול 
מבוטח 
ק"ג/ד'</t>
  </si>
  <si>
    <t>אזור משנה</t>
  </si>
  <si>
    <t>אזור גידול גיאוגרפי</t>
  </si>
  <si>
    <t>(כל הסכומים המופיעים בנספח הנם בש"ח)</t>
  </si>
  <si>
    <t>תעריפי פיצוי בנזק מוחלט ובנזק מוקדם</t>
  </si>
  <si>
    <t>דמי ביטוח הכנסה</t>
  </si>
  <si>
    <t>3  - קטניות גרגירים/דגן גרגירים</t>
  </si>
  <si>
    <t>7 - חימצה</t>
  </si>
  <si>
    <t>8 - כותנה</t>
  </si>
  <si>
    <t>9 - חמניות</t>
  </si>
  <si>
    <t>10 - מללי</t>
  </si>
  <si>
    <t>11 - מטעים</t>
  </si>
  <si>
    <t>אזור ו2 - צפון- ללא השקיית עזר</t>
  </si>
  <si>
    <t>אזור ו3 - דרום- ללא השקיית עזר</t>
  </si>
  <si>
    <t>הנני מאשר את ההצהרות הרשומות לעיל</t>
  </si>
  <si>
    <t>חימצה - שלחין בלבד</t>
  </si>
  <si>
    <t>73 - אספסת לשחת (2 קצירים) עד 400 ק"ג</t>
  </si>
  <si>
    <t>67 - אספסת לשחת (2 קצירים) עד 600 ק"ג</t>
  </si>
  <si>
    <t>אספסת לשחת (2 קצירים) (1)</t>
  </si>
  <si>
    <t xml:space="preserve">קינואה לגרעינים </t>
  </si>
  <si>
    <t>5.</t>
  </si>
  <si>
    <r>
      <rPr>
        <b/>
        <u/>
        <sz val="10.5"/>
        <color theme="1"/>
        <rFont val="Arial"/>
        <family val="2"/>
        <scheme val="minor"/>
      </rPr>
      <t>העברת מידע</t>
    </r>
    <r>
      <rPr>
        <b/>
        <sz val="10.5"/>
        <color theme="1"/>
        <rFont val="Arial"/>
        <family val="2"/>
        <scheme val="minor"/>
      </rPr>
      <t xml:space="preserve"> -</t>
    </r>
  </si>
  <si>
    <t>(א)</t>
  </si>
  <si>
    <t>הנני הח"מ מאשר בזאת למשרד החקלאות ופיתוח הכפר באופן בלתי חוזר עבור שנת הביטוח הנוכחית, וזאת לפי שיקול דעתו הבלעדי של משרד החקלאות ופיתוח הכפר ובכפוף לכל דין, להעביר לקנט מידע המצוי ברשות משרד החקלאות ופיתוח הכפר ושנוגע באופן ישיר לגידול המבוטח על פי פוליסת הביטוח שלי. למען הסר הספק יובהר כי המידע יהיה כפי המפורט להלן בלבד: היקף השטח בדונמים, מיקום שטח הגידול (GIS)המבוטח, סוג הגידול, שיטת הגידול, שנת נטיעה, תאריך זריעה, תאריך שתילה, תעודות ייבוא וייצוא ככל שהוצאו על ידי השירותים להגנת הצומח במשרד הנוגעות לגידול המבוטח ומידע עבור ניטור וגילוי מחלות/נגעים וביעורם בענף הצומח שבוצעו בחלקה של המבוטח.</t>
  </si>
  <si>
    <t>25/26</t>
  </si>
  <si>
    <r>
      <t xml:space="preserve">ידוע לי כי חתימתי על גבי טופס זה תהווה הזמנה לקבלת הצעה מטעמי. כמו כן ידוע לי כי הזמנה זו, לאחר שתתקבל ותאושר ע"י קנט, תשמש בסיס לביטוח ותהווה חלק בלתי נפרד מחוזה הביטוח. </t>
    </r>
    <r>
      <rPr>
        <b/>
        <sz val="10.5"/>
        <color theme="1"/>
        <rFont val="Arial"/>
        <family val="2"/>
        <scheme val="minor"/>
      </rPr>
      <t>הביטוח יכנס לתוקף רק לאחר אישור קנט ולאחר חלוף 3 ימים מתשלום מלא של דמי הביטוח (לא כולל יום התשלום), ובתנאי, שלא ארע מקרה ביטוח עד למועד זה, ובתנאי שהתשלום יבוצע לא יאוחר מהמועד האחרון הנקוב על גבי דף החישוב.</t>
    </r>
  </si>
  <si>
    <t>אני מצהיר כי כל המידע המפורט לעיל נבדק על ידי והינו מלא ונכון, כי לא העלמתי מידע או פרט העלולים להשפיע על החלטת קנט לקבל את הביטוח או לקבוע את תנאיו, וכי אין כל סימן לנזק מסיכון מכוסה בביטוח בשטחי הגידול המוצעים לביטוח ולא ארע בהם כל מקרה ביטוח הידוע לי.</t>
  </si>
  <si>
    <r>
      <rPr>
        <b/>
        <sz val="10.5"/>
        <color theme="1"/>
        <rFont val="Arial"/>
        <family val="2"/>
        <scheme val="minor"/>
      </rPr>
      <t>אני מצהיר כי בוטחו כל שטחי הפלחה מאותו מין גידול אשר בבעלותי ו/או בהחזקתי כדין.</t>
    </r>
    <r>
      <rPr>
        <sz val="10.5"/>
        <color theme="1"/>
        <rFont val="Arial"/>
        <family val="2"/>
        <scheme val="minor"/>
      </rPr>
      <t xml:space="preserve"> שטחי הגידול המבוקשים לביטוח נמצאים בתחומי מדינת ישראל ו/או באזורים המוחזקים והנשלטים על ידה. הנני מתחייב לקרוא ולקיים את כל הוראות חוזה הביטוח.</t>
    </r>
  </si>
  <si>
    <t>הנני נותן לקנט רשות לעשות שימוש בפרטים שנתתי לעיל לרבות מספר טלפון נייד, כתובת מייל וכתובת ביתי לצורך העברת מידע אלי. במידה ולא אהיה מעוניין לקבל שירות זה, אודיע על כך לקנט.</t>
  </si>
  <si>
    <t>בנוסף על האמור בהצהרת המבוטח לעיל, הנני מצהיר כי בוטחו כל שטחי החיטה ו/או השעורה ו/או שיבולת השועל מסוג בעל ו/או השקיית עזר עד 150 מ"ק לדונם (באישור קנט בלבד) (במשך כל תקופת הביטוח) אשר בבעלותי ובהחזקתי כדין, והיה וחלקה מסוימת לא תזרע חיטה/שעורה/שיבולת שועל מסוג בעל כאמור לעיל מכל סיבה שהיא הנני מתחייב להודיע על כך לקנט באופן מיידי. 
הנני מצהיר כי השטחים הללו נמצאים בבעלותי ובחזקתי כדין, וידוע לי כי מדובר בתנאי מהותי לתחולת הכיסוי הביטוחי. לבקשת המדינה מובהר בזאת, כי תשלום השתתפות המדינה בפרמיות הביטוח איננו מהווה הכרה בזכות מכל סוג שהיא של המבוטח על הקרקע לגביה מתבקשת השתתפות המדינה. הנני נותן לקנט הרשאה בלתי חוזרת להעביר את פרטי הביטוח שלי לבדיקה ממשלתית ו/או לארגון עובדי הפלחה, והיה ויתברר כי שטחים אלה אינם מוחזקים על ידי כדין, לפי קביעת המדינה, לא יינתן לי כיסוי ביטוחי ולא אהיה זכאי לקבל תגמולי ביטוח בגין הגידולים בשטחים אלה. הנני נותן למשרד החקלאות ופיתוח הכפר ו/או לארגון עובדי הפלחה הרשאה בלתי חוזרת להעביר לקנט את מלוא הפרטים המצויים במשרד, בנוגע לחלקותיי לרבות המיפוי שערכתי.</t>
  </si>
  <si>
    <t>דמי ביטוח וסכומי הפיצוי המירביים בביטוח נזקי טבע</t>
  </si>
  <si>
    <t>דמי ביטוח וסכומי הפיצוי המירביים בביטוח נזקי טבע לגידולי חיטה בלבד (גרעינים, תחמיץ, שחת)</t>
  </si>
  <si>
    <t>אפונה לתחמיץ</t>
  </si>
  <si>
    <t>חיטה</t>
  </si>
  <si>
    <t>-</t>
  </si>
  <si>
    <r>
      <rPr>
        <b/>
        <u/>
        <sz val="11"/>
        <color theme="1"/>
        <rFont val="Arial"/>
        <family val="2"/>
        <scheme val="minor"/>
      </rPr>
      <t xml:space="preserve">א'
</t>
    </r>
    <r>
      <rPr>
        <b/>
        <sz val="11"/>
        <color theme="1"/>
        <rFont val="Arial"/>
        <family val="2"/>
        <scheme val="minor"/>
      </rPr>
      <t>תאור הגידול</t>
    </r>
  </si>
  <si>
    <t>קוד 
הגידול</t>
  </si>
  <si>
    <r>
      <rPr>
        <b/>
        <u/>
        <sz val="11"/>
        <color theme="1"/>
        <rFont val="Arial"/>
        <family val="2"/>
        <scheme val="minor"/>
      </rPr>
      <t xml:space="preserve">ג'
</t>
    </r>
    <r>
      <rPr>
        <b/>
        <sz val="11"/>
        <color theme="1"/>
        <rFont val="Arial"/>
        <family val="2"/>
        <scheme val="minor"/>
      </rPr>
      <t>סכום הפיצוי המירבי לאחר שלב הזריעה ב-₪ לדונם</t>
    </r>
  </si>
  <si>
    <r>
      <rPr>
        <b/>
        <u/>
        <sz val="11"/>
        <color theme="1"/>
        <rFont val="Arial"/>
        <family val="2"/>
        <scheme val="minor"/>
      </rPr>
      <t xml:space="preserve">ד'
</t>
    </r>
    <r>
      <rPr>
        <b/>
        <sz val="11"/>
        <color theme="1"/>
        <rFont val="Arial"/>
        <family val="2"/>
        <scheme val="minor"/>
      </rPr>
      <t>סך  
דמי ביטוח ב-₪ לדונם</t>
    </r>
  </si>
  <si>
    <t>קוד גידול</t>
  </si>
  <si>
    <r>
      <rPr>
        <b/>
        <u/>
        <sz val="12"/>
        <color rgb="FF000000"/>
        <rFont val="Arial"/>
        <family val="2"/>
      </rPr>
      <t xml:space="preserve">א'
</t>
    </r>
    <r>
      <rPr>
        <b/>
        <sz val="12"/>
        <color rgb="FF000000"/>
        <rFont val="Arial"/>
        <family val="2"/>
      </rPr>
      <t>תאור הגידול</t>
    </r>
  </si>
  <si>
    <t>א
תיאור הגידול</t>
  </si>
  <si>
    <t>ד
מחיר 
זרעים 
₪/ק"ג</t>
  </si>
  <si>
    <t>ב
מחיר 
פיצוי 
מירבי  
₪/טון</t>
  </si>
  <si>
    <t>ג
כמות 
זרעים 
ק"ג/דונם</t>
  </si>
  <si>
    <r>
      <rPr>
        <b/>
        <u/>
        <sz val="12"/>
        <rFont val="Arial"/>
        <family val="2"/>
        <scheme val="minor"/>
      </rPr>
      <t xml:space="preserve">ה
</t>
    </r>
    <r>
      <rPr>
        <b/>
        <sz val="12"/>
        <rFont val="Arial"/>
        <family val="2"/>
        <scheme val="minor"/>
      </rPr>
      <t>הוצאות 
זריעה 
מחדש 
₪/דונם</t>
    </r>
  </si>
  <si>
    <r>
      <rPr>
        <b/>
        <u/>
        <sz val="12"/>
        <rFont val="Arial"/>
        <family val="2"/>
        <scheme val="minor"/>
      </rPr>
      <t xml:space="preserve">ו
</t>
    </r>
    <r>
      <rPr>
        <b/>
        <sz val="12"/>
        <rFont val="Arial"/>
        <family val="2"/>
        <scheme val="minor"/>
      </rPr>
      <t>הוצאות 
הדברה 
₪/דונם</t>
    </r>
  </si>
  <si>
    <r>
      <rPr>
        <b/>
        <u/>
        <sz val="12"/>
        <rFont val="Arial"/>
        <family val="2"/>
        <scheme val="minor"/>
      </rPr>
      <t xml:space="preserve">ז
</t>
    </r>
    <r>
      <rPr>
        <b/>
        <sz val="12"/>
        <rFont val="Arial"/>
        <family val="2"/>
        <scheme val="minor"/>
      </rPr>
      <t>הוצאות 
קילטור 
₪/דונם</t>
    </r>
  </si>
  <si>
    <r>
      <rPr>
        <b/>
        <u/>
        <sz val="12"/>
        <rFont val="Arial"/>
        <family val="2"/>
        <scheme val="minor"/>
      </rPr>
      <t xml:space="preserve">ח (1)
</t>
    </r>
    <r>
      <rPr>
        <b/>
        <sz val="12"/>
        <rFont val="Arial"/>
        <family val="2"/>
        <scheme val="minor"/>
      </rPr>
      <t>הוצאות 
זריעה 
שנפסדה  ₪/דונם</t>
    </r>
  </si>
  <si>
    <t>65 - תלתן לזרעים עד 70 ק"ג לדונם</t>
  </si>
  <si>
    <t>66 - תלתן לזרעים עד 90 ק"ג לדונם</t>
  </si>
  <si>
    <r>
      <rPr>
        <b/>
        <u/>
        <sz val="12"/>
        <color rgb="FF000000"/>
        <rFont val="Arial"/>
        <family val="2"/>
      </rPr>
      <t xml:space="preserve">ג'
</t>
    </r>
    <r>
      <rPr>
        <b/>
        <sz val="12"/>
        <color rgb="FF000000"/>
        <rFont val="Arial"/>
        <family val="2"/>
      </rPr>
      <t>סכום הפיצוי המירבי לאחר שלב הזריעה ₪</t>
    </r>
  </si>
  <si>
    <r>
      <rPr>
        <b/>
        <u/>
        <sz val="12"/>
        <color rgb="FF000000"/>
        <rFont val="Arial"/>
        <family val="2"/>
      </rPr>
      <t xml:space="preserve">ד'
</t>
    </r>
    <r>
      <rPr>
        <b/>
        <sz val="12"/>
        <color rgb="FF000000"/>
        <rFont val="Arial"/>
        <family val="2"/>
      </rPr>
      <t>סך דמי ביטוח ₪/דונם</t>
    </r>
  </si>
  <si>
    <r>
      <rPr>
        <b/>
        <u/>
        <sz val="12"/>
        <color rgb="FF000000"/>
        <rFont val="Arial"/>
        <family val="2"/>
      </rPr>
      <t>ה'</t>
    </r>
    <r>
      <rPr>
        <b/>
        <sz val="12"/>
        <color rgb="FF000000"/>
        <rFont val="Arial"/>
        <family val="2"/>
      </rPr>
      <t xml:space="preserve">
סך דמי ביטוח הרחבת סיכון גשם בשחת ₪/דונם</t>
    </r>
  </si>
  <si>
    <r>
      <rPr>
        <b/>
        <u/>
        <sz val="12"/>
        <color rgb="FF000000"/>
        <rFont val="Arial"/>
        <family val="2"/>
      </rPr>
      <t xml:space="preserve">ו'
</t>
    </r>
    <r>
      <rPr>
        <b/>
        <sz val="12"/>
        <color rgb="FF000000"/>
        <rFont val="Arial"/>
        <family val="2"/>
      </rPr>
      <t>יבול מינימום גרעינים ק"ג/דונם</t>
    </r>
  </si>
  <si>
    <r>
      <rPr>
        <b/>
        <u/>
        <sz val="12"/>
        <color rgb="FF000000"/>
        <rFont val="Arial"/>
        <family val="2"/>
      </rPr>
      <t>ז'</t>
    </r>
    <r>
      <rPr>
        <b/>
        <sz val="12"/>
        <color rgb="FF000000"/>
        <rFont val="Arial"/>
        <family val="2"/>
      </rPr>
      <t xml:space="preserve">
יבול מינימום שחת  ק"ג/דונם</t>
    </r>
  </si>
  <si>
    <t>ח' (1)
יבול מינימום תחמיץ ח"י ק"ג/דונם</t>
  </si>
  <si>
    <t>301 - חיטה 250 ₪/דונם</t>
  </si>
  <si>
    <t>302 - חיטה 300 ₪/דונם</t>
  </si>
  <si>
    <t>303 - חיטה 350 ₪/דונם</t>
  </si>
  <si>
    <t>304 - חיטה 400 ₪/דונם</t>
  </si>
  <si>
    <t>305 - חיטה 450 ₪/דונם</t>
  </si>
  <si>
    <t>306 - חיטה 500 ₪/דונם</t>
  </si>
  <si>
    <t>307 - חיטה 550 ₪/דונם</t>
  </si>
  <si>
    <t>308 - חיטה 600 ₪/דונם</t>
  </si>
  <si>
    <t>309 - חיטה 650 ₪/דונם</t>
  </si>
  <si>
    <t>310 - חיטה 700 ₪/דונם</t>
  </si>
  <si>
    <t>311 - חיטה 750 ₪/דונם</t>
  </si>
  <si>
    <t>לתשומת לבך, בטופס זה מסומנים 2 מקומות בהם עליך לאשר באופן ייזום את נכונות הפרטים ו/או סעיפי ההצהרה הרשומים בו.</t>
  </si>
  <si>
    <t>אבטיח לגרעינים (4)</t>
  </si>
  <si>
    <t>אבטיח לגרעינים שלחין (4)</t>
  </si>
  <si>
    <t>אבטיח לגרעינים שלחין (4)(10)</t>
  </si>
  <si>
    <r>
      <t xml:space="preserve">אפונה לזרעים </t>
    </r>
    <r>
      <rPr>
        <sz val="12"/>
        <color theme="1"/>
        <rFont val="Arial"/>
        <family val="2"/>
      </rPr>
      <t>(8)</t>
    </r>
  </si>
  <si>
    <r>
      <t>אפונה לזרעים (3)</t>
    </r>
    <r>
      <rPr>
        <sz val="12"/>
        <color theme="1"/>
        <rFont val="Arial"/>
        <family val="2"/>
      </rPr>
      <t>(8)</t>
    </r>
  </si>
  <si>
    <t>אפונה לתחמיץ (2)</t>
  </si>
  <si>
    <t>בקיה לזרעים (8)</t>
  </si>
  <si>
    <t>בקיה לזרעים (3)(8)</t>
  </si>
  <si>
    <r>
      <t xml:space="preserve">בקיה לזרעים </t>
    </r>
    <r>
      <rPr>
        <sz val="12"/>
        <color rgb="FF000000"/>
        <rFont val="Arial"/>
        <family val="2"/>
      </rPr>
      <t>- מסלול הסכם (6)</t>
    </r>
  </si>
  <si>
    <t>בקיה לזרעים - מסלול הסכם (6)</t>
  </si>
  <si>
    <t>חימצה - שלחין בלבד (3)</t>
  </si>
  <si>
    <t>חימצה (3)</t>
  </si>
  <si>
    <t>סורגום לתחמיץ (2)</t>
  </si>
  <si>
    <t>סורגום לתחמיץ - שני קצירים (2)(5)</t>
  </si>
  <si>
    <r>
      <t xml:space="preserve">קינואה לגרעינים - שלחין בלבד </t>
    </r>
    <r>
      <rPr>
        <sz val="12"/>
        <color theme="1"/>
        <rFont val="Arial"/>
        <family val="2"/>
      </rPr>
      <t>(7)</t>
    </r>
  </si>
  <si>
    <t>תירס לתחמיץ (2)</t>
  </si>
  <si>
    <t>תלתן לזרעים - מסלול הסכם (6)</t>
  </si>
  <si>
    <t>17 - אבטיח לגרעינים עד 50 ק"ג לדונם (4)</t>
  </si>
  <si>
    <t>97 - אבטיח לגרעינים שלחין עד 50 ק"ג לדונם (4)</t>
  </si>
  <si>
    <t>19 - אבטיח לגרעינים שלחין עד 80 ק"ג לדונם (4)</t>
  </si>
  <si>
    <t>27 - אבטיח לגרעינים שלחין עד 100 ק"ג לדונם (4)</t>
  </si>
  <si>
    <t>111 - אבטיח לגרעינים שלחין עד 150 ק"ג לדונם (4)(10)</t>
  </si>
  <si>
    <t>58 - אפונה לזרעים (8)</t>
  </si>
  <si>
    <t>98 - אפונה לזרעים עד 220 ק"ג לדונם (3)(8)</t>
  </si>
  <si>
    <t>112 - אפונה לתחמיץ עד 150 ק"ג לדונם (2)</t>
  </si>
  <si>
    <t>113 - אפונה לתחמיץ עד 200 ק"ג לדונם (2)</t>
  </si>
  <si>
    <t>114 - אפונה לתחמיץ עד 250 ק"ג לדונם (2)</t>
  </si>
  <si>
    <t>115 - אפונה לתחמיץ עד 300 ק"ג לדונם (2)</t>
  </si>
  <si>
    <t>116 - אפונה לתחמיץ עד 350 ק"ג לדונם (2)</t>
  </si>
  <si>
    <t>59 - בקיה לזרעים (8)</t>
  </si>
  <si>
    <t>60 - בקיה לזרעים (3)(8)</t>
  </si>
  <si>
    <t>105 - בקיה לזרעים - מסלול הסכם (6)</t>
  </si>
  <si>
    <t>106 - בקיה לזרעים - מסלול הסכם (6)</t>
  </si>
  <si>
    <t>33 - חימצה - שלחין בלבד עד 400 ק"ג לדונם (3)</t>
  </si>
  <si>
    <t>25 - חימצה - שלחין בלבד עד 450 ק"ג לדונם (3)</t>
  </si>
  <si>
    <t>24 - חימצה עד 300 ק"ג לדונם (3)</t>
  </si>
  <si>
    <t>82 - סורגום לתחמיץ עד 1,400 ק"ג לדונם (2)</t>
  </si>
  <si>
    <t>83 - סורגום לתחמיץ עד 1,800 ק"ג לדונם (2)</t>
  </si>
  <si>
    <t>101 - סורגום לתחמיץ עד 2,500 ק"ג לדונם - שני קצירים (2)(5)</t>
  </si>
  <si>
    <t>108 - קינואה לגרעינים - שלחין בלבד עד 220 ק"ג (9)</t>
  </si>
  <si>
    <t>180 - שיבולת שועל לזרעים עד 50 ק"ג לדונם (8)</t>
  </si>
  <si>
    <t>80 - תירס לתחמיץ עד 1,400 ק"ג לדונם (2)</t>
  </si>
  <si>
    <t>81 - תירס לתחמיץ עד 1,800 ק"ג לדונם (2)</t>
  </si>
  <si>
    <t>18 - תירס לתחמיץ עד 2,000 ק"ג לדונם (2)</t>
  </si>
  <si>
    <t>102 - תלתן לזרעים עד 70 ק"ג לדונם - מסלול הסכם (6)</t>
  </si>
  <si>
    <t>103 - תלתן לזרעים עד 90 ק"ג לדונם - מסלול הסכם (6)</t>
  </si>
  <si>
    <t>104 - תלתן לזרעים עד 120 ק"ג לדונם - מסלול הסכם (6)</t>
  </si>
  <si>
    <t>תלתן לזרעים (3)(8)</t>
  </si>
  <si>
    <t>חיטה לזרעים (9)</t>
  </si>
  <si>
    <t>139 - חיטה לזרעים עד 500 ק"ג לדונם (9)</t>
  </si>
  <si>
    <t>26 - תלתן לזרעים עד 120 ק"ג לדונם (3)(8)</t>
  </si>
  <si>
    <t>חיטה 250 ₪/דונם</t>
  </si>
  <si>
    <t>חיטה 300 ₪/דונם</t>
  </si>
  <si>
    <t>חיטה 350 ₪/דונם</t>
  </si>
  <si>
    <t>חיטה 400 ₪/דונם</t>
  </si>
  <si>
    <t>חיטה 450 ₪/דונם</t>
  </si>
  <si>
    <t>חיטה 500 ₪/דונם</t>
  </si>
  <si>
    <t>חיטה 550 ₪/דונם</t>
  </si>
  <si>
    <t>חיטה 600 ₪/דונם</t>
  </si>
  <si>
    <t>חיטה 650 ₪/דונם</t>
  </si>
  <si>
    <t>חיטה 700 ₪/דונם</t>
  </si>
  <si>
    <t>חיטה 750 ₪/דונם</t>
  </si>
  <si>
    <r>
      <rPr>
        <b/>
        <u/>
        <sz val="11"/>
        <color theme="1"/>
        <rFont val="Arial"/>
        <family val="2"/>
        <scheme val="minor"/>
      </rPr>
      <t xml:space="preserve">ב'
</t>
    </r>
    <r>
      <rPr>
        <b/>
        <sz val="11"/>
        <color theme="1"/>
        <rFont val="Arial"/>
        <family val="2"/>
        <scheme val="minor"/>
      </rPr>
      <t>יבול מבוטח בק"ג לדונם</t>
    </r>
  </si>
  <si>
    <t>150 - שעורה לזרעים עד 50 ק"ג לדונם</t>
  </si>
  <si>
    <t xml:space="preserve"> </t>
  </si>
  <si>
    <t>ב'  - השתתפות עצמית 20% (כל האזורים למעט אזורים ג1, ג2, ג3, ג5, ג7, ד1, ד2, ד3, ד4, ד5, ד6, ד7, ד9, ה1, ה2, ה3, ה4, ה5, ה6, ו2,ו3)</t>
  </si>
  <si>
    <t>הזמנה לקבלת הצעה לביטוח גידולי פלחה כנגד נזקי טבע וביטוח הכנסה לעונת 2026/2027</t>
  </si>
  <si>
    <t>הנני מבקש לבטח את כל שטחי הפלחה שלי מאותו מין גידול, בהתאם לתנאי חוזה ביטוח פלחה לעונת 2026/2027 בביטוח נזקי טבע וביטוח הכנסה, ולפי הפירוט להלן:</t>
  </si>
  <si>
    <t>אני הח"מ</t>
  </si>
  <si>
    <t>מהיישוב</t>
  </si>
  <si>
    <t>ת.ז.</t>
  </si>
  <si>
    <t>26/27</t>
  </si>
  <si>
    <r>
      <t xml:space="preserve">המידע נמסר מרצוני ובהסכמתי. לא חלה עלי חובה חוקית למסור את המידע, אך בלעדיו לא ניתן יהיה להפיק את פוליסת/ות הביטוח ולטפל בכל העניינים הנובעים מהפוליסה/ות. המידע ישמש את קנט לצורך אספקת השירותים, שיפור השירותים, ניתוחים ומחקרים סטטיסטיים, עדכון פרטיי בחברה, עמידה בהוראות החוק וכן לצורך פניות שיווקיות ופרסום מותאם אישית. לצורך מימוש מטרות אלה, ייתכן שהמידע יועבר לצדדים שלישיים, בהתאם להוראות הדין. המידע יישמר במאגרי המידע של 'קנט- קרן לביטוח נזקי טבע בחקלאות', בעלת השליטה במידע, מרח' מנחם בגין 74, תל אביב. פירוט נוסף אודות מטרות השימוש, למי יימסר המידע, דרכי ההתקשרות עם הממונה על הגנת הפרטיות בקבוצה וזכותך לבקש לעיין במידע האישי אודותיך במאגרי המידע ולבקש לתקנו אם אינו נכון, נמצא במדיניות הפרטיות בכתובת </t>
    </r>
    <r>
      <rPr>
        <b/>
        <u/>
        <sz val="11"/>
        <color rgb="FF0070C0"/>
        <rFont val="Arial"/>
        <family val="2"/>
        <scheme val="minor"/>
      </rPr>
      <t>https://www.kanat.co.il</t>
    </r>
    <r>
      <rPr>
        <sz val="11"/>
        <color theme="1"/>
        <rFont val="Arial"/>
        <family val="2"/>
        <charset val="177"/>
        <scheme val="minor"/>
      </rPr>
      <t>.</t>
    </r>
  </si>
  <si>
    <t>לתשומת לבך תנאי מקדים להצטרפות לביטוח מורחב הוא רישום  מספר חלקה של משרד החקלאות - ID כמפורט בהנחיות המצ"ב.</t>
  </si>
  <si>
    <t>נספח 2 לחוזה ביטוח פלחה לעונת 2026/2027</t>
  </si>
  <si>
    <t>נספח 3 לחוזה ביטוח פלחה 2026/2027</t>
  </si>
  <si>
    <t>נספח 4 לחוזה ביטוח פלחה 2026/2027</t>
  </si>
  <si>
    <t xml:space="preserve">שיבולת שועל לזרעים </t>
  </si>
  <si>
    <t xml:space="preserve">שעורה לזרעים </t>
  </si>
  <si>
    <r>
      <t xml:space="preserve">יש לצרף לטופס ההזמנה לקבלת הצעה לביטוח עבור ביטוח נזקי טבע וביטוח הכנסה מפה. 
בביטוח הכנסה יש לצרף בנוסף גם מסמכים המוכיחים בעלות על הקרקע או הצהרת בעלות על הקרקע (מצורף בהמשך).
לקבלת פירוט דמי הביטוח והאזורים הגיאוגרפים אנא פנה לאתר קנט </t>
    </r>
    <r>
      <rPr>
        <b/>
        <u/>
        <sz val="10.5"/>
        <color rgb="FF0070C0"/>
        <rFont val="Arial"/>
        <family val="2"/>
        <scheme val="minor"/>
      </rPr>
      <t>https://www.kanat.co.il</t>
    </r>
    <r>
      <rPr>
        <b/>
        <sz val="10.5"/>
        <color rgb="FF7030A0"/>
        <rFont val="Arial"/>
        <family val="2"/>
        <scheme val="minor"/>
      </rPr>
      <t xml:space="preserve"> או הפנה אלינו בקשה לכתובת המייל </t>
    </r>
    <r>
      <rPr>
        <b/>
        <u/>
        <sz val="10.5"/>
        <color rgb="FF0070C0"/>
        <rFont val="Arial"/>
        <family val="2"/>
        <scheme val="minor"/>
      </rPr>
      <t>kanat@kanat.co.il</t>
    </r>
    <r>
      <rPr>
        <b/>
        <sz val="10.5"/>
        <color rgb="FF7030A0"/>
        <rFont val="Arial"/>
        <family val="2"/>
        <scheme val="minor"/>
      </rPr>
      <t xml:space="preserve"> ואנו נעביר אליך את הנתונים. </t>
    </r>
  </si>
  <si>
    <t>מחיר הגרעינים המבוטח בחיטה, בשעורה ובשיבולת שועל יהיה 1,088 ₪ לטון.</t>
  </si>
  <si>
    <t>על הזמנתך לקבלת הצעה להגיע לקנט עד לתאריך 30.11.2026</t>
  </si>
  <si>
    <t>בנוסף על האמור בהצהרת המבוטח לעיל, הנני מצהיר כי בוטחו כל שטחי החיטה ו/או השעורה ו/או שיבולת השועל מסוג בעל ו/או השקיית עזר עד 150 מ"ק לדונם (באישור קנט בלבד) (במשך כל תקופת הביטוח) אשר בבעלותי ובהחזקתי כדין, והיה וחלקה מסוימת לא תזרע חיטה/שעורה/שיבולת שועל מסוג בעל כאמור לעיל מכל סיבה שהיא הנני מתחייב להודיע על כך לקנט באופן מיידי. 
הנני מצהיר כי השטחים הללו נמצאים בבעלותי ובחזקתי כדין, וידוע לי כי מדובר בתנאי מהותי לתחולת הכיסוי הביטוחי. לבקשת המדינה מובהר בזאת, כי תשלום השתתפות המדינה בפרמיות הביטוח איננו מהווה הכרה בזכות מכל סוג שהיא של המבוטח על הקרקע לגביה מתבקשת השתתפות המדינה. הנני נותן לקנט הרשאה בלתי חוזרת להעביר את פרטי הביטוח שלי לבדיקה ממשלתית, והיה ויתברר כי שטחים אלה אינם מוחזקים על ידי כדין, לפי קביעת המדינה, לא יינתן לי כיסוי ביטוחי ולא אהיה זכאי לקבל תגמולי ביטוח בגין הגידולים בשטחים אלה. הנני נותן למשרד החקלאות ופיתוח הכפר הרשאה בלתי חוזרת להעביר לקנט את מלוא הפרטים המצויים במשרד, בנוגע לחלקותיי לרבות המיפוי שערכתי.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</si>
</sst>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_);\(0.00\)"/>
    <numFmt numFmtId="166" formatCode="0.000"/>
  </numFmts>
  <fonts count="49" x14ac:knownFonts="1">
    <font>
      <sz val="11"/>
      <color theme="1"/>
      <name val="Arial"/>
      <family val="2"/>
      <charset val="177"/>
      <scheme val="minor"/>
    </font>
    <font>
      <sz val="10"/>
      <name val="Arial"/>
      <family val="2"/>
    </font>
    <font>
      <sz val="12"/>
      <name val="EricaSans Light"/>
      <charset val="177"/>
    </font>
    <font>
      <sz val="12"/>
      <color rgb="FF000000"/>
      <name val="EricaSans Light"/>
      <charset val="177"/>
    </font>
    <font>
      <sz val="10"/>
      <color rgb="FFFF0000"/>
      <name val="Arial"/>
      <family val="2"/>
    </font>
    <font>
      <b/>
      <sz val="11"/>
      <color rgb="FF7030A0"/>
      <name val="Arial"/>
      <family val="2"/>
    </font>
    <font>
      <sz val="11"/>
      <name val="Arial"/>
      <family val="2"/>
    </font>
    <font>
      <b/>
      <sz val="11"/>
      <name val="Arial"/>
      <family val="2"/>
    </font>
    <font>
      <b/>
      <sz val="11"/>
      <color rgb="FF7030A0"/>
      <name val="Arial"/>
      <family val="2"/>
      <scheme val="minor"/>
    </font>
    <font>
      <b/>
      <sz val="10"/>
      <color rgb="FF7030A0"/>
      <name val="Arial"/>
      <family val="2"/>
      <scheme val="minor"/>
    </font>
    <font>
      <sz val="10"/>
      <color theme="1"/>
      <name val="Arial"/>
      <family val="2"/>
      <scheme val="minor"/>
    </font>
    <font>
      <b/>
      <sz val="14"/>
      <color rgb="FF7030A0"/>
      <name val="Arial"/>
      <family val="2"/>
    </font>
    <font>
      <b/>
      <sz val="10.5"/>
      <color rgb="FFFF0000"/>
      <name val="Arial"/>
      <family val="2"/>
    </font>
    <font>
      <sz val="11"/>
      <name val="Arial"/>
      <family val="2"/>
      <scheme val="minor"/>
    </font>
    <font>
      <sz val="10.5"/>
      <name val="Arial"/>
      <family val="2"/>
    </font>
    <font>
      <b/>
      <sz val="12"/>
      <color rgb="FF7030A0"/>
      <name val="Arial"/>
      <family val="2"/>
      <scheme val="minor"/>
    </font>
    <font>
      <sz val="9"/>
      <name val="Arial"/>
      <family val="2"/>
    </font>
    <font>
      <sz val="11"/>
      <color theme="1"/>
      <name val="Arial"/>
      <family val="2"/>
      <charset val="177"/>
      <scheme val="minor"/>
    </font>
    <font>
      <b/>
      <sz val="10.5"/>
      <name val="Arial"/>
      <family val="2"/>
    </font>
    <font>
      <sz val="9"/>
      <color theme="1"/>
      <name val="Arial"/>
      <family val="2"/>
      <scheme val="minor"/>
    </font>
    <font>
      <sz val="10.5"/>
      <color theme="1"/>
      <name val="Arial"/>
      <family val="2"/>
      <scheme val="minor"/>
    </font>
    <font>
      <b/>
      <sz val="10.5"/>
      <color theme="1"/>
      <name val="Arial"/>
      <family val="2"/>
      <scheme val="minor"/>
    </font>
    <font>
      <b/>
      <u/>
      <sz val="10.5"/>
      <color theme="1"/>
      <name val="Arial"/>
      <family val="2"/>
      <scheme val="minor"/>
    </font>
    <font>
      <b/>
      <sz val="10.5"/>
      <color rgb="FFFF0000"/>
      <name val="Arial"/>
      <family val="2"/>
      <scheme val="minor"/>
    </font>
    <font>
      <b/>
      <sz val="10.5"/>
      <color rgb="FF7030A0"/>
      <name val="Arial"/>
      <family val="2"/>
      <scheme val="minor"/>
    </font>
    <font>
      <sz val="12"/>
      <color theme="1"/>
      <name val="EricaSans Light"/>
      <charset val="177"/>
    </font>
    <font>
      <sz val="12"/>
      <color theme="1"/>
      <name val="Arial"/>
      <family val="2"/>
    </font>
    <font>
      <sz val="12"/>
      <name val="Arial"/>
      <family val="2"/>
      <scheme val="minor"/>
    </font>
    <font>
      <sz val="12"/>
      <color rgb="FF000000"/>
      <name val="Arial"/>
      <family val="2"/>
    </font>
    <font>
      <b/>
      <sz val="11"/>
      <color theme="1"/>
      <name val="Arial"/>
      <family val="2"/>
      <scheme val="minor"/>
    </font>
    <font>
      <b/>
      <sz val="11"/>
      <color theme="1"/>
      <name val="Arial"/>
      <family val="2"/>
    </font>
    <font>
      <b/>
      <sz val="12"/>
      <name val="Arial"/>
      <family val="2"/>
      <scheme val="minor"/>
    </font>
    <font>
      <b/>
      <sz val="12"/>
      <color theme="1"/>
      <name val="Arial"/>
      <family val="2"/>
    </font>
    <font>
      <b/>
      <u/>
      <sz val="12"/>
      <color theme="1"/>
      <name val="Arial"/>
      <family val="2"/>
    </font>
    <font>
      <b/>
      <u/>
      <sz val="16"/>
      <color theme="1"/>
      <name val="Arial"/>
      <family val="2"/>
    </font>
    <font>
      <b/>
      <u/>
      <sz val="16"/>
      <color theme="1"/>
      <name val="Arial"/>
      <family val="2"/>
      <scheme val="minor"/>
    </font>
    <font>
      <b/>
      <sz val="11"/>
      <color rgb="FFFF0000"/>
      <name val="Arial"/>
      <family val="2"/>
      <scheme val="minor"/>
    </font>
    <font>
      <sz val="10"/>
      <color rgb="FFFF0000"/>
      <name val="Arial"/>
      <family val="2"/>
      <scheme val="minor"/>
    </font>
    <font>
      <sz val="11"/>
      <color rgb="FFFF0000"/>
      <name val="Arial"/>
      <family val="2"/>
      <charset val="177"/>
      <scheme val="minor"/>
    </font>
    <font>
      <sz val="10.5"/>
      <color rgb="FFFF0000"/>
      <name val="Arial"/>
      <family val="2"/>
      <scheme val="minor"/>
    </font>
    <font>
      <sz val="11"/>
      <color rgb="FFFF0000"/>
      <name val="Arial"/>
      <family val="2"/>
      <scheme val="minor"/>
    </font>
    <font>
      <b/>
      <u/>
      <sz val="11"/>
      <color rgb="FF0070C0"/>
      <name val="Arial"/>
      <family val="2"/>
      <scheme val="minor"/>
    </font>
    <font>
      <b/>
      <sz val="12"/>
      <color rgb="FF000000"/>
      <name val="Arial"/>
      <family val="2"/>
    </font>
    <font>
      <b/>
      <u/>
      <sz val="12"/>
      <color theme="1"/>
      <name val="Arial"/>
      <family val="2"/>
      <scheme val="minor"/>
    </font>
    <font>
      <b/>
      <u/>
      <sz val="11"/>
      <color theme="1"/>
      <name val="Arial"/>
      <family val="2"/>
      <scheme val="minor"/>
    </font>
    <font>
      <b/>
      <u/>
      <sz val="12"/>
      <color rgb="FF000000"/>
      <name val="Arial"/>
      <family val="2"/>
    </font>
    <font>
      <b/>
      <u/>
      <sz val="12"/>
      <name val="Arial"/>
      <family val="2"/>
      <scheme val="minor"/>
    </font>
    <font>
      <b/>
      <sz val="9"/>
      <color rgb="FF7030A0"/>
      <name val="Arial"/>
      <family val="2"/>
      <scheme val="minor"/>
    </font>
    <font>
      <b/>
      <u/>
      <sz val="10.5"/>
      <color rgb="FF0070C0"/>
      <name val="Arial"/>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s>
  <borders count="5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thin">
        <color theme="0"/>
      </bottom>
      <diagonal/>
    </border>
    <border>
      <left style="thin">
        <color theme="0"/>
      </left>
      <right/>
      <top/>
      <bottom style="thin">
        <color theme="1"/>
      </bottom>
      <diagonal/>
    </border>
    <border>
      <left style="thin">
        <color theme="0"/>
      </left>
      <right style="thin">
        <color theme="0"/>
      </right>
      <top/>
      <bottom style="thin">
        <color theme="0"/>
      </bottom>
      <diagonal/>
    </border>
    <border>
      <left style="thin">
        <color indexed="64"/>
      </left>
      <right style="thin">
        <color indexed="64"/>
      </right>
      <top style="thin">
        <color indexed="64"/>
      </top>
      <bottom/>
      <diagonal/>
    </border>
    <border>
      <left style="thin">
        <color theme="0"/>
      </left>
      <right/>
      <top/>
      <bottom style="thin">
        <color theme="0"/>
      </bottom>
      <diagonal/>
    </border>
    <border>
      <left/>
      <right style="thin">
        <color theme="0"/>
      </right>
      <top style="thin">
        <color theme="0"/>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theme="0"/>
      </bottom>
      <diagonal/>
    </border>
    <border>
      <left/>
      <right style="thin">
        <color indexed="64"/>
      </right>
      <top/>
      <bottom/>
      <diagonal/>
    </border>
    <border>
      <left style="thin">
        <color indexed="64"/>
      </left>
      <right/>
      <top/>
      <bottom style="thin">
        <color theme="0"/>
      </bottom>
      <diagonal/>
    </border>
    <border>
      <left style="thin">
        <color theme="0"/>
      </left>
      <right/>
      <top style="thin">
        <color indexed="64"/>
      </top>
      <bottom style="thin">
        <color theme="0"/>
      </bottom>
      <diagonal/>
    </border>
    <border>
      <left style="thin">
        <color theme="0"/>
      </left>
      <right style="thin">
        <color theme="0"/>
      </right>
      <top style="thin">
        <color theme="0"/>
      </top>
      <bottom/>
      <diagonal/>
    </border>
    <border>
      <left/>
      <right style="thin">
        <color indexed="64"/>
      </right>
      <top style="thin">
        <color indexed="64"/>
      </top>
      <bottom/>
      <diagonal/>
    </border>
    <border>
      <left/>
      <right style="thin">
        <color theme="0"/>
      </right>
      <top/>
      <bottom style="thin">
        <color theme="0"/>
      </bottom>
      <diagonal/>
    </border>
    <border>
      <left style="thin">
        <color indexed="64"/>
      </left>
      <right style="thin">
        <color theme="1"/>
      </right>
      <top style="medium">
        <color theme="1"/>
      </top>
      <bottom style="thin">
        <color indexed="64"/>
      </bottom>
      <diagonal/>
    </border>
    <border>
      <left style="thin">
        <color theme="1"/>
      </left>
      <right style="thin">
        <color theme="1"/>
      </right>
      <top style="medium">
        <color theme="1"/>
      </top>
      <bottom style="thin">
        <color indexed="64"/>
      </bottom>
      <diagonal/>
    </border>
    <border>
      <left style="thin">
        <color theme="1"/>
      </left>
      <right style="thin">
        <color indexed="64"/>
      </right>
      <top style="medium">
        <color theme="1"/>
      </top>
      <bottom style="thin">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theme="0"/>
      </left>
      <right style="thin">
        <color indexed="64"/>
      </right>
      <top style="thin">
        <color indexed="64"/>
      </top>
      <bottom style="thin">
        <color theme="0"/>
      </bottom>
      <diagonal/>
    </border>
    <border>
      <left/>
      <right style="thin">
        <color theme="0"/>
      </right>
      <top style="thin">
        <color indexed="64"/>
      </top>
      <bottom style="thin">
        <color theme="0"/>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theme="0"/>
      </left>
      <right style="thin">
        <color indexed="64"/>
      </right>
      <top style="thin">
        <color theme="0"/>
      </top>
      <bottom style="thin">
        <color theme="0"/>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s>
  <cellStyleXfs count="2">
    <xf numFmtId="0" fontId="0" fillId="0" borderId="0"/>
    <xf numFmtId="164" fontId="17" fillId="0" borderId="0" applyFont="0" applyFill="0" applyBorder="0" applyAlignment="0" applyProtection="0"/>
  </cellStyleXfs>
  <cellXfs count="224">
    <xf numFmtId="0" fontId="0" fillId="0" borderId="0" xfId="0"/>
    <xf numFmtId="0" fontId="1" fillId="0" borderId="0" xfId="0" applyFont="1" applyAlignment="1">
      <alignment horizontal="right" readingOrder="2"/>
    </xf>
    <xf numFmtId="0" fontId="0" fillId="0" borderId="0" xfId="0" applyAlignment="1">
      <alignment readingOrder="2"/>
    </xf>
    <xf numFmtId="0" fontId="2" fillId="0" borderId="4" xfId="0" applyFont="1" applyBorder="1" applyAlignment="1">
      <alignment horizontal="right" readingOrder="2"/>
    </xf>
    <xf numFmtId="0" fontId="4" fillId="0" borderId="0" xfId="0" applyFont="1" applyAlignment="1">
      <alignment readingOrder="2"/>
    </xf>
    <xf numFmtId="0" fontId="1" fillId="0" borderId="0" xfId="0" applyFont="1" applyAlignment="1">
      <alignment readingOrder="2"/>
    </xf>
    <xf numFmtId="0" fontId="1" fillId="0" borderId="3" xfId="0" applyFont="1" applyBorder="1" applyAlignment="1">
      <alignment horizontal="right" readingOrder="2"/>
    </xf>
    <xf numFmtId="0" fontId="0" fillId="0" borderId="0" xfId="0" applyAlignment="1">
      <alignment wrapText="1"/>
    </xf>
    <xf numFmtId="2" fontId="10" fillId="0" borderId="2" xfId="0" applyNumberFormat="1" applyFont="1" applyBorder="1" applyAlignment="1">
      <alignment horizontal="center" vertical="center"/>
    </xf>
    <xf numFmtId="0" fontId="10" fillId="0" borderId="17" xfId="0" applyFont="1" applyBorder="1"/>
    <xf numFmtId="0" fontId="10" fillId="0" borderId="10" xfId="0" applyFont="1" applyBorder="1"/>
    <xf numFmtId="0" fontId="10" fillId="0" borderId="18" xfId="0" applyFont="1" applyBorder="1"/>
    <xf numFmtId="0" fontId="10" fillId="0" borderId="2" xfId="0" applyFont="1" applyBorder="1" applyAlignment="1" applyProtection="1">
      <alignment horizontal="right" vertical="center" wrapText="1" readingOrder="2"/>
      <protection locked="0"/>
    </xf>
    <xf numFmtId="0" fontId="9" fillId="0" borderId="2" xfId="0" applyFont="1" applyBorder="1" applyAlignment="1">
      <alignment horizontal="center" vertical="center"/>
    </xf>
    <xf numFmtId="0" fontId="13" fillId="0" borderId="0" xfId="0" applyFont="1"/>
    <xf numFmtId="0" fontId="19" fillId="0" borderId="2" xfId="0" applyFont="1" applyBorder="1" applyAlignment="1" applyProtection="1">
      <alignment horizontal="right" vertical="center" wrapText="1" readingOrder="2"/>
      <protection locked="0"/>
    </xf>
    <xf numFmtId="0" fontId="10" fillId="4" borderId="2" xfId="0" applyFont="1" applyFill="1" applyBorder="1" applyAlignment="1" applyProtection="1">
      <alignment horizontal="right" vertical="top" wrapText="1" readingOrder="2"/>
      <protection locked="0"/>
    </xf>
    <xf numFmtId="0" fontId="10" fillId="0" borderId="31" xfId="0" applyFont="1" applyBorder="1"/>
    <xf numFmtId="0" fontId="10" fillId="0" borderId="32" xfId="0" applyFont="1" applyBorder="1"/>
    <xf numFmtId="0" fontId="19" fillId="4" borderId="2" xfId="0" applyFont="1" applyFill="1" applyBorder="1" applyAlignment="1" applyProtection="1">
      <alignment horizontal="right" vertical="center" wrapText="1" readingOrder="2"/>
      <protection locked="0"/>
    </xf>
    <xf numFmtId="0" fontId="0" fillId="0" borderId="0" xfId="0" applyAlignment="1">
      <alignment vertical="center"/>
    </xf>
    <xf numFmtId="165" fontId="19" fillId="0" borderId="2" xfId="1" applyNumberFormat="1" applyFont="1" applyBorder="1" applyAlignment="1" applyProtection="1">
      <alignment horizontal="center" vertical="center" shrinkToFit="1" readingOrder="2"/>
      <protection locked="0"/>
    </xf>
    <xf numFmtId="165" fontId="19" fillId="5" borderId="2" xfId="1" applyNumberFormat="1" applyFont="1" applyFill="1" applyBorder="1" applyAlignment="1" applyProtection="1">
      <alignment horizontal="center" shrinkToFit="1"/>
    </xf>
    <xf numFmtId="49" fontId="14" fillId="3" borderId="11" xfId="0" applyNumberFormat="1" applyFont="1" applyFill="1" applyBorder="1" applyAlignment="1">
      <alignment horizontal="right"/>
    </xf>
    <xf numFmtId="49" fontId="18" fillId="3" borderId="11" xfId="0" applyNumberFormat="1" applyFont="1" applyFill="1" applyBorder="1" applyAlignment="1">
      <alignment horizontal="right"/>
    </xf>
    <xf numFmtId="49" fontId="14" fillId="3" borderId="15" xfId="0" applyNumberFormat="1" applyFont="1" applyFill="1" applyBorder="1" applyAlignment="1">
      <alignment horizontal="right"/>
    </xf>
    <xf numFmtId="49" fontId="20" fillId="3" borderId="11" xfId="0" applyNumberFormat="1" applyFont="1" applyFill="1" applyBorder="1" applyAlignment="1">
      <alignment horizontal="right" vertical="top"/>
    </xf>
    <xf numFmtId="49" fontId="20" fillId="3" borderId="11" xfId="0" applyNumberFormat="1" applyFont="1" applyFill="1" applyBorder="1" applyAlignment="1">
      <alignment horizontal="right" vertical="top" wrapText="1"/>
    </xf>
    <xf numFmtId="0" fontId="10" fillId="0" borderId="36" xfId="0" applyFont="1" applyBorder="1"/>
    <xf numFmtId="0" fontId="25" fillId="0" borderId="37" xfId="0" applyFont="1" applyBorder="1" applyAlignment="1">
      <alignment horizontal="justify" vertical="center" readingOrder="2"/>
    </xf>
    <xf numFmtId="0" fontId="25" fillId="0" borderId="4" xfId="0" applyFont="1" applyBorder="1" applyAlignment="1">
      <alignment horizontal="right" vertical="center" readingOrder="2"/>
    </xf>
    <xf numFmtId="0" fontId="25" fillId="0" borderId="38" xfId="0" applyFont="1" applyBorder="1" applyAlignment="1">
      <alignment horizontal="right" vertical="center" readingOrder="2"/>
    </xf>
    <xf numFmtId="0" fontId="25" fillId="0" borderId="4" xfId="0" applyFont="1" applyBorder="1" applyAlignment="1">
      <alignment horizontal="justify" vertical="center" readingOrder="2"/>
    </xf>
    <xf numFmtId="0" fontId="3" fillId="0" borderId="38" xfId="0" applyFont="1" applyBorder="1" applyAlignment="1">
      <alignment horizontal="justify" vertical="center" readingOrder="2"/>
    </xf>
    <xf numFmtId="0" fontId="0" fillId="0" borderId="0" xfId="0" applyAlignment="1">
      <alignment horizontal="center"/>
    </xf>
    <xf numFmtId="166" fontId="0" fillId="0" borderId="0" xfId="0" applyNumberFormat="1"/>
    <xf numFmtId="0" fontId="28" fillId="0" borderId="41" xfId="0" applyFont="1" applyBorder="1" applyAlignment="1">
      <alignment horizontal="right" readingOrder="2"/>
    </xf>
    <xf numFmtId="0" fontId="28" fillId="0" borderId="39" xfId="0" applyFont="1" applyBorder="1" applyAlignment="1">
      <alignment horizontal="right" readingOrder="2"/>
    </xf>
    <xf numFmtId="0" fontId="28" fillId="0" borderId="44" xfId="0" applyFont="1" applyBorder="1" applyAlignment="1">
      <alignment horizontal="right" readingOrder="2"/>
    </xf>
    <xf numFmtId="0" fontId="28" fillId="0" borderId="46" xfId="0" applyFont="1" applyBorder="1" applyAlignment="1">
      <alignment horizontal="right" readingOrder="2"/>
    </xf>
    <xf numFmtId="0" fontId="28" fillId="0" borderId="50" xfId="0" applyFont="1" applyBorder="1" applyAlignment="1">
      <alignment horizontal="right" readingOrder="2"/>
    </xf>
    <xf numFmtId="0" fontId="0" fillId="0" borderId="0" xfId="0" applyAlignment="1">
      <alignment horizontal="center" vertical="center"/>
    </xf>
    <xf numFmtId="0" fontId="32" fillId="0" borderId="48" xfId="0" applyFont="1" applyBorder="1" applyAlignment="1">
      <alignment horizontal="center" vertical="center" wrapText="1" readingOrder="2"/>
    </xf>
    <xf numFmtId="0" fontId="32" fillId="0" borderId="49" xfId="0" applyFont="1" applyBorder="1" applyAlignment="1">
      <alignment horizontal="center" vertical="center" wrapText="1" readingOrder="2"/>
    </xf>
    <xf numFmtId="0" fontId="32" fillId="0" borderId="48" xfId="0" applyFont="1" applyBorder="1" applyAlignment="1">
      <alignment horizontal="center" vertical="center" readingOrder="2"/>
    </xf>
    <xf numFmtId="0" fontId="33" fillId="0" borderId="0" xfId="0" applyFont="1" applyAlignment="1">
      <alignment horizontal="right" readingOrder="2"/>
    </xf>
    <xf numFmtId="0" fontId="32" fillId="0" borderId="48" xfId="0" applyFont="1" applyBorder="1" applyAlignment="1">
      <alignment horizontal="right" vertical="center" readingOrder="2"/>
    </xf>
    <xf numFmtId="0" fontId="34" fillId="0" borderId="0" xfId="0" applyFont="1" applyAlignment="1">
      <alignment horizontal="right" readingOrder="2"/>
    </xf>
    <xf numFmtId="0" fontId="35" fillId="0" borderId="0" xfId="0" applyFont="1"/>
    <xf numFmtId="0" fontId="0" fillId="3" borderId="0" xfId="0" applyFill="1"/>
    <xf numFmtId="0" fontId="13" fillId="3" borderId="0" xfId="0" applyFont="1" applyFill="1"/>
    <xf numFmtId="0" fontId="0" fillId="3" borderId="0" xfId="0" applyFill="1" applyAlignment="1">
      <alignment vertical="center"/>
    </xf>
    <xf numFmtId="0" fontId="0" fillId="3" borderId="0" xfId="0" applyFill="1" applyAlignment="1">
      <alignment horizontal="center" vertical="top"/>
    </xf>
    <xf numFmtId="0" fontId="36" fillId="2" borderId="0" xfId="0" applyFont="1" applyFill="1" applyAlignment="1">
      <alignment horizontal="center" vertical="top"/>
    </xf>
    <xf numFmtId="0" fontId="36" fillId="2" borderId="0" xfId="0" applyFont="1" applyFill="1" applyAlignment="1">
      <alignment vertical="center"/>
    </xf>
    <xf numFmtId="49" fontId="14" fillId="3" borderId="29" xfId="0" applyNumberFormat="1" applyFont="1" applyFill="1" applyBorder="1" applyAlignment="1" applyProtection="1">
      <alignment horizontal="center" readingOrder="2"/>
      <protection locked="0"/>
    </xf>
    <xf numFmtId="0" fontId="39" fillId="2" borderId="16" xfId="0" applyFont="1" applyFill="1" applyBorder="1" applyAlignment="1">
      <alignment horizontal="right" shrinkToFit="1"/>
    </xf>
    <xf numFmtId="14" fontId="39" fillId="2" borderId="6" xfId="0" applyNumberFormat="1" applyFont="1" applyFill="1" applyBorder="1" applyAlignment="1" applyProtection="1">
      <alignment horizontal="center" readingOrder="2"/>
      <protection locked="0"/>
    </xf>
    <xf numFmtId="0" fontId="40" fillId="2" borderId="7" xfId="0" applyFont="1" applyFill="1" applyBorder="1" applyAlignment="1">
      <alignment wrapText="1" shrinkToFit="1"/>
    </xf>
    <xf numFmtId="0" fontId="39" fillId="2" borderId="6" xfId="0" applyFont="1" applyFill="1" applyBorder="1" applyAlignment="1" applyProtection="1">
      <alignment horizontal="center" wrapText="1"/>
      <protection locked="0"/>
    </xf>
    <xf numFmtId="49" fontId="19" fillId="0" borderId="2" xfId="0" applyNumberFormat="1" applyFont="1" applyBorder="1" applyAlignment="1" applyProtection="1">
      <alignment horizontal="center" vertical="center" wrapText="1" readingOrder="2"/>
      <protection locked="0"/>
    </xf>
    <xf numFmtId="0" fontId="28" fillId="0" borderId="37" xfId="0" applyFont="1" applyBorder="1" applyAlignment="1">
      <alignment vertical="center"/>
    </xf>
    <xf numFmtId="0" fontId="28" fillId="0" borderId="4" xfId="0" applyFont="1" applyBorder="1" applyAlignment="1">
      <alignment vertical="center"/>
    </xf>
    <xf numFmtId="0" fontId="28" fillId="0" borderId="38" xfId="0" applyFont="1" applyBorder="1" applyAlignment="1">
      <alignment vertical="center"/>
    </xf>
    <xf numFmtId="165" fontId="19" fillId="0" borderId="2" xfId="1" applyNumberFormat="1" applyFont="1" applyBorder="1" applyAlignment="1" applyProtection="1">
      <alignment horizontal="center" vertical="center" shrinkToFit="1" readingOrder="2"/>
    </xf>
    <xf numFmtId="49" fontId="21" fillId="3" borderId="11" xfId="0" applyNumberFormat="1" applyFont="1" applyFill="1" applyBorder="1" applyAlignment="1">
      <alignment horizontal="right" vertical="top" readingOrder="2"/>
    </xf>
    <xf numFmtId="0" fontId="21" fillId="3" borderId="11" xfId="0" applyFont="1" applyFill="1" applyBorder="1" applyAlignment="1">
      <alignment horizontal="right" vertical="top" wrapText="1" readingOrder="2"/>
    </xf>
    <xf numFmtId="49" fontId="20" fillId="3" borderId="11" xfId="0" applyNumberFormat="1" applyFont="1" applyFill="1" applyBorder="1" applyAlignment="1">
      <alignment horizontal="right" vertical="top" readingOrder="2"/>
    </xf>
    <xf numFmtId="0" fontId="0" fillId="0" borderId="19" xfId="0" applyBorder="1"/>
    <xf numFmtId="0" fontId="0" fillId="0" borderId="15" xfId="0" applyBorder="1"/>
    <xf numFmtId="49" fontId="14" fillId="3" borderId="0" xfId="0" applyNumberFormat="1" applyFont="1" applyFill="1" applyAlignment="1">
      <alignment horizontal="right"/>
    </xf>
    <xf numFmtId="0" fontId="13" fillId="0" borderId="15" xfId="0" applyFont="1" applyBorder="1"/>
    <xf numFmtId="49" fontId="16" fillId="3" borderId="0" xfId="0" applyNumberFormat="1" applyFont="1" applyFill="1" applyAlignment="1">
      <alignment horizontal="right"/>
    </xf>
    <xf numFmtId="49" fontId="6" fillId="3" borderId="0" xfId="0" applyNumberFormat="1" applyFont="1" applyFill="1" applyAlignment="1">
      <alignment horizontal="right"/>
    </xf>
    <xf numFmtId="0" fontId="20" fillId="3" borderId="19" xfId="0" applyFont="1" applyFill="1" applyBorder="1"/>
    <xf numFmtId="0" fontId="20" fillId="3" borderId="0" xfId="0" applyFont="1" applyFill="1" applyAlignment="1">
      <alignment horizontal="right" vertical="top" wrapText="1" readingOrder="2"/>
    </xf>
    <xf numFmtId="0" fontId="20" fillId="3" borderId="15" xfId="0" applyFont="1" applyFill="1" applyBorder="1" applyAlignment="1">
      <alignment horizontal="right" vertical="top" wrapText="1" readingOrder="2"/>
    </xf>
    <xf numFmtId="0" fontId="21" fillId="3" borderId="0" xfId="0" applyFont="1" applyFill="1" applyAlignment="1">
      <alignment horizontal="right" vertical="top" wrapText="1" readingOrder="2"/>
    </xf>
    <xf numFmtId="0" fontId="0" fillId="0" borderId="11" xfId="0" applyBorder="1" applyAlignment="1">
      <alignment horizontal="right" vertical="top"/>
    </xf>
    <xf numFmtId="0" fontId="20" fillId="0" borderId="15" xfId="0" applyFont="1" applyBorder="1"/>
    <xf numFmtId="0" fontId="20" fillId="0" borderId="15" xfId="0" applyFont="1" applyBorder="1" applyAlignment="1">
      <alignment vertical="center"/>
    </xf>
    <xf numFmtId="0" fontId="20" fillId="0" borderId="26" xfId="0" applyFont="1" applyBorder="1" applyAlignment="1">
      <alignment vertical="center"/>
    </xf>
    <xf numFmtId="0" fontId="29" fillId="0" borderId="0" xfId="0" applyFont="1" applyAlignment="1">
      <alignment horizontal="center" vertical="center" wrapText="1"/>
    </xf>
    <xf numFmtId="164" fontId="28" fillId="0" borderId="0" xfId="1" applyFont="1" applyBorder="1" applyAlignment="1">
      <alignment vertical="center" wrapText="1"/>
    </xf>
    <xf numFmtId="0" fontId="35" fillId="0" borderId="0" xfId="0" applyFont="1" applyAlignment="1">
      <alignment wrapText="1"/>
    </xf>
    <xf numFmtId="0" fontId="32" fillId="0" borderId="53" xfId="0" applyFont="1" applyBorder="1" applyAlignment="1">
      <alignment horizontal="right" vertical="center" readingOrder="2"/>
    </xf>
    <xf numFmtId="0" fontId="43" fillId="0" borderId="0" xfId="0" applyFont="1" applyAlignment="1">
      <alignment horizontal="right"/>
    </xf>
    <xf numFmtId="0" fontId="28" fillId="0" borderId="2" xfId="0" applyFont="1" applyBorder="1" applyAlignment="1">
      <alignment horizontal="center" vertical="center" wrapText="1" readingOrder="2"/>
    </xf>
    <xf numFmtId="0" fontId="28" fillId="0" borderId="2" xfId="0" applyFont="1" applyBorder="1" applyAlignment="1">
      <alignment horizontal="justify" vertical="center" wrapText="1" readingOrder="2"/>
    </xf>
    <xf numFmtId="0" fontId="28" fillId="0" borderId="2" xfId="0" applyFont="1" applyBorder="1" applyAlignment="1">
      <alignment vertical="center" wrapText="1" readingOrder="2"/>
    </xf>
    <xf numFmtId="3" fontId="28" fillId="0" borderId="2" xfId="0" applyNumberFormat="1" applyFont="1" applyBorder="1" applyAlignment="1">
      <alignment vertical="center" wrapText="1" readingOrder="2"/>
    </xf>
    <xf numFmtId="164" fontId="28" fillId="0" borderId="2" xfId="1" applyFont="1" applyBorder="1" applyAlignment="1">
      <alignment vertical="center" wrapText="1"/>
    </xf>
    <xf numFmtId="0" fontId="26" fillId="0" borderId="2" xfId="0" applyFont="1" applyBorder="1" applyAlignment="1">
      <alignment horizontal="center" vertical="center" wrapText="1" readingOrder="2"/>
    </xf>
    <xf numFmtId="1" fontId="27" fillId="0" borderId="0" xfId="0" applyNumberFormat="1" applyFont="1" applyAlignment="1">
      <alignment horizontal="right"/>
    </xf>
    <xf numFmtId="3" fontId="27" fillId="0" borderId="0" xfId="0" applyNumberFormat="1" applyFont="1"/>
    <xf numFmtId="2" fontId="0" fillId="0" borderId="0" xfId="0" applyNumberFormat="1"/>
    <xf numFmtId="0" fontId="26" fillId="0" borderId="2" xfId="0" applyFont="1" applyBorder="1" applyAlignment="1">
      <alignment horizontal="right" vertical="center" readingOrder="2"/>
    </xf>
    <xf numFmtId="3" fontId="26" fillId="0" borderId="2" xfId="0" applyNumberFormat="1" applyFont="1" applyBorder="1" applyAlignment="1">
      <alignment horizontal="right" vertical="center" readingOrder="2"/>
    </xf>
    <xf numFmtId="164" fontId="28" fillId="0" borderId="2" xfId="1" applyFont="1" applyBorder="1" applyAlignment="1">
      <alignment horizontal="right" vertical="center" readingOrder="2"/>
    </xf>
    <xf numFmtId="3" fontId="28" fillId="0" borderId="2" xfId="0" applyNumberFormat="1" applyFont="1" applyBorder="1" applyAlignment="1">
      <alignment horizontal="right" vertical="center" readingOrder="2"/>
    </xf>
    <xf numFmtId="0" fontId="30" fillId="0" borderId="2" xfId="0" applyFont="1" applyBorder="1" applyAlignment="1">
      <alignment horizontal="center" vertical="top" wrapText="1" readingOrder="2"/>
    </xf>
    <xf numFmtId="0" fontId="31" fillId="0" borderId="2" xfId="0" applyFont="1" applyBorder="1" applyAlignment="1">
      <alignment horizontal="center" vertical="top" wrapText="1"/>
    </xf>
    <xf numFmtId="164" fontId="28" fillId="0" borderId="2" xfId="1" applyFont="1" applyBorder="1" applyAlignment="1">
      <alignment horizontal="right" vertical="center" wrapText="1"/>
    </xf>
    <xf numFmtId="0" fontId="28" fillId="0" borderId="3" xfId="0" applyFont="1" applyBorder="1" applyAlignment="1">
      <alignment horizontal="right" vertical="center" wrapText="1" readingOrder="2"/>
    </xf>
    <xf numFmtId="0" fontId="28" fillId="0" borderId="4" xfId="0" applyFont="1" applyBorder="1" applyAlignment="1">
      <alignment horizontal="right" vertical="center" wrapText="1" readingOrder="2"/>
    </xf>
    <xf numFmtId="0" fontId="26" fillId="0" borderId="2" xfId="0" applyFont="1" applyBorder="1" applyAlignment="1">
      <alignment horizontal="justify" vertical="center" wrapText="1" readingOrder="2"/>
    </xf>
    <xf numFmtId="0" fontId="28" fillId="0" borderId="2" xfId="0" applyFont="1" applyBorder="1" applyAlignment="1">
      <alignment horizontal="right" vertical="center" wrapText="1" readingOrder="2"/>
    </xf>
    <xf numFmtId="164" fontId="28" fillId="0" borderId="2" xfId="1" applyFont="1" applyBorder="1" applyAlignment="1">
      <alignment vertical="center" wrapText="1" readingOrder="2"/>
    </xf>
    <xf numFmtId="0" fontId="0" fillId="0" borderId="0" xfId="0" applyAlignment="1">
      <alignment horizontal="left"/>
    </xf>
    <xf numFmtId="0" fontId="26" fillId="0" borderId="27" xfId="0" applyFont="1" applyBorder="1" applyAlignment="1">
      <alignment horizontal="center" vertical="center" wrapText="1" readingOrder="2"/>
    </xf>
    <xf numFmtId="0" fontId="29" fillId="0" borderId="8" xfId="0" applyFont="1" applyBorder="1" applyAlignment="1">
      <alignment horizontal="center" vertical="top" wrapText="1"/>
    </xf>
    <xf numFmtId="0" fontId="10" fillId="4" borderId="30" xfId="0" applyFont="1" applyFill="1" applyBorder="1" applyAlignment="1" applyProtection="1">
      <alignment horizontal="right" vertical="top" wrapText="1" readingOrder="2"/>
      <protection locked="0"/>
    </xf>
    <xf numFmtId="0" fontId="10" fillId="4" borderId="54" xfId="0" applyFont="1" applyFill="1" applyBorder="1" applyAlignment="1" applyProtection="1">
      <alignment horizontal="right" vertical="top" wrapText="1"/>
      <protection locked="0"/>
    </xf>
    <xf numFmtId="2" fontId="26" fillId="0" borderId="50" xfId="0" applyNumberFormat="1" applyFont="1" applyBorder="1" applyAlignment="1">
      <alignment horizontal="center" wrapText="1" readingOrder="2"/>
    </xf>
    <xf numFmtId="2" fontId="26" fillId="0" borderId="39" xfId="0" applyNumberFormat="1" applyFont="1" applyBorder="1" applyAlignment="1">
      <alignment horizontal="center" wrapText="1" readingOrder="2"/>
    </xf>
    <xf numFmtId="2" fontId="26" fillId="0" borderId="46" xfId="0" applyNumberFormat="1" applyFont="1" applyBorder="1" applyAlignment="1">
      <alignment horizontal="center" wrapText="1" readingOrder="2"/>
    </xf>
    <xf numFmtId="2" fontId="26" fillId="0" borderId="41" xfId="0" applyNumberFormat="1" applyFont="1" applyBorder="1" applyAlignment="1">
      <alignment horizontal="center" wrapText="1" readingOrder="2"/>
    </xf>
    <xf numFmtId="2" fontId="26" fillId="0" borderId="44" xfId="0" applyNumberFormat="1" applyFont="1" applyBorder="1" applyAlignment="1">
      <alignment horizontal="center" wrapText="1" readingOrder="2"/>
    </xf>
    <xf numFmtId="49" fontId="11" fillId="3" borderId="13" xfId="0" applyNumberFormat="1" applyFont="1" applyFill="1" applyBorder="1" applyAlignment="1">
      <alignment horizontal="right" vertical="top" readingOrder="2"/>
    </xf>
    <xf numFmtId="49" fontId="11" fillId="3" borderId="1" xfId="0" applyNumberFormat="1" applyFont="1" applyFill="1" applyBorder="1" applyAlignment="1">
      <alignment horizontal="right" vertical="top" readingOrder="2"/>
    </xf>
    <xf numFmtId="49" fontId="11" fillId="3" borderId="19" xfId="0" applyNumberFormat="1" applyFont="1" applyFill="1" applyBorder="1" applyAlignment="1">
      <alignment horizontal="right" vertical="top" readingOrder="2"/>
    </xf>
    <xf numFmtId="49" fontId="5" fillId="3" borderId="11" xfId="0" applyNumberFormat="1" applyFont="1" applyFill="1" applyBorder="1" applyAlignment="1">
      <alignment horizontal="right" readingOrder="2"/>
    </xf>
    <xf numFmtId="49" fontId="5" fillId="3" borderId="0" xfId="0" applyNumberFormat="1" applyFont="1" applyFill="1" applyAlignment="1">
      <alignment horizontal="right" readingOrder="2"/>
    </xf>
    <xf numFmtId="49" fontId="5" fillId="3" borderId="15" xfId="0" applyNumberFormat="1" applyFont="1" applyFill="1" applyBorder="1" applyAlignment="1">
      <alignment horizontal="right" readingOrder="2"/>
    </xf>
    <xf numFmtId="49" fontId="12" fillId="2" borderId="11" xfId="0" applyNumberFormat="1" applyFont="1" applyFill="1" applyBorder="1" applyAlignment="1">
      <alignment horizontal="right" readingOrder="2"/>
    </xf>
    <xf numFmtId="49" fontId="12" fillId="2" borderId="0" xfId="0" applyNumberFormat="1" applyFont="1" applyFill="1" applyAlignment="1">
      <alignment horizontal="right" readingOrder="2"/>
    </xf>
    <xf numFmtId="49" fontId="12" fillId="2" borderId="15" xfId="0" applyNumberFormat="1" applyFont="1" applyFill="1" applyBorder="1" applyAlignment="1">
      <alignment horizontal="right" readingOrder="2"/>
    </xf>
    <xf numFmtId="49" fontId="1" fillId="3" borderId="29" xfId="0" applyNumberFormat="1" applyFont="1" applyFill="1" applyBorder="1" applyAlignment="1" applyProtection="1">
      <alignment horizontal="right" shrinkToFit="1" readingOrder="2"/>
      <protection locked="0"/>
    </xf>
    <xf numFmtId="49" fontId="14" fillId="3" borderId="29" xfId="0" applyNumberFormat="1" applyFont="1" applyFill="1" applyBorder="1" applyAlignment="1" applyProtection="1">
      <alignment horizontal="center" readingOrder="2"/>
      <protection locked="0"/>
    </xf>
    <xf numFmtId="49" fontId="16" fillId="3" borderId="29" xfId="0" applyNumberFormat="1" applyFont="1" applyFill="1" applyBorder="1" applyAlignment="1" applyProtection="1">
      <alignment horizontal="right"/>
      <protection locked="0"/>
    </xf>
    <xf numFmtId="49" fontId="16" fillId="3" borderId="26" xfId="0" applyNumberFormat="1" applyFont="1" applyFill="1" applyBorder="1" applyAlignment="1" applyProtection="1">
      <alignment horizontal="right"/>
      <protection locked="0"/>
    </xf>
    <xf numFmtId="0" fontId="15" fillId="0" borderId="2" xfId="0" applyFont="1" applyBorder="1" applyAlignment="1">
      <alignment horizontal="center" vertical="center"/>
    </xf>
    <xf numFmtId="0" fontId="15" fillId="0" borderId="54" xfId="0" applyFont="1" applyBorder="1" applyAlignment="1">
      <alignment horizontal="center" vertical="center"/>
    </xf>
    <xf numFmtId="0" fontId="15" fillId="0" borderId="28" xfId="0" applyFont="1" applyBorder="1" applyAlignment="1">
      <alignment horizontal="center" vertical="top"/>
    </xf>
    <xf numFmtId="0" fontId="15" fillId="0" borderId="2" xfId="0" applyFont="1" applyBorder="1" applyAlignment="1">
      <alignment horizontal="center" vertical="top"/>
    </xf>
    <xf numFmtId="0" fontId="47" fillId="0" borderId="28" xfId="0" applyFont="1" applyBorder="1" applyAlignment="1">
      <alignment horizontal="center" wrapText="1"/>
    </xf>
    <xf numFmtId="0" fontId="47" fillId="0" borderId="2" xfId="0" applyFont="1" applyBorder="1" applyAlignment="1">
      <alignment horizontal="center" wrapText="1"/>
    </xf>
    <xf numFmtId="49" fontId="1" fillId="3" borderId="30" xfId="0" applyNumberFormat="1" applyFont="1" applyFill="1" applyBorder="1" applyAlignment="1" applyProtection="1">
      <alignment horizontal="right" readingOrder="2"/>
      <protection locked="0"/>
    </xf>
    <xf numFmtId="49" fontId="14" fillId="3" borderId="30" xfId="0" applyNumberFormat="1" applyFont="1" applyFill="1" applyBorder="1" applyAlignment="1" applyProtection="1">
      <alignment horizontal="center" readingOrder="2"/>
      <protection locked="0"/>
    </xf>
    <xf numFmtId="49" fontId="16" fillId="3" borderId="30" xfId="0" applyNumberFormat="1" applyFont="1" applyFill="1" applyBorder="1" applyAlignment="1" applyProtection="1">
      <alignment horizontal="right"/>
      <protection locked="0"/>
    </xf>
    <xf numFmtId="49" fontId="16" fillId="3" borderId="28" xfId="0" applyNumberFormat="1" applyFont="1" applyFill="1" applyBorder="1" applyAlignment="1" applyProtection="1">
      <alignment horizontal="right"/>
      <protection locked="0"/>
    </xf>
    <xf numFmtId="49" fontId="14" fillId="3" borderId="29" xfId="0" applyNumberFormat="1" applyFont="1" applyFill="1" applyBorder="1" applyAlignment="1" applyProtection="1">
      <alignment horizontal="center" shrinkToFit="1" readingOrder="2"/>
      <protection locked="0"/>
    </xf>
    <xf numFmtId="49" fontId="16" fillId="3" borderId="29" xfId="0" applyNumberFormat="1" applyFont="1" applyFill="1" applyBorder="1" applyAlignment="1" applyProtection="1">
      <alignment horizontal="right" readingOrder="2"/>
      <protection locked="0"/>
    </xf>
    <xf numFmtId="49" fontId="16" fillId="3" borderId="26" xfId="0" applyNumberFormat="1" applyFont="1" applyFill="1" applyBorder="1" applyAlignment="1" applyProtection="1">
      <alignment horizontal="right" readingOrder="2"/>
      <protection locked="0"/>
    </xf>
    <xf numFmtId="49" fontId="6" fillId="3" borderId="11" xfId="0" applyNumberFormat="1" applyFont="1" applyFill="1" applyBorder="1" applyAlignment="1">
      <alignment horizontal="right"/>
    </xf>
    <xf numFmtId="49" fontId="6" fillId="3" borderId="0" xfId="0" applyNumberFormat="1" applyFont="1" applyFill="1" applyAlignment="1">
      <alignment horizontal="right"/>
    </xf>
    <xf numFmtId="49" fontId="6" fillId="3" borderId="0" xfId="0" applyNumberFormat="1" applyFont="1" applyFill="1" applyAlignment="1" applyProtection="1">
      <alignment horizontal="center" wrapText="1"/>
      <protection locked="0"/>
    </xf>
    <xf numFmtId="49" fontId="6" fillId="3" borderId="15" xfId="0" applyNumberFormat="1" applyFont="1" applyFill="1" applyBorder="1" applyAlignment="1" applyProtection="1">
      <alignment horizontal="center" wrapText="1"/>
      <protection locked="0"/>
    </xf>
    <xf numFmtId="49" fontId="6" fillId="3" borderId="29" xfId="0" applyNumberFormat="1" applyFont="1" applyFill="1" applyBorder="1" applyAlignment="1" applyProtection="1">
      <alignment horizontal="center" wrapText="1"/>
      <protection locked="0"/>
    </xf>
    <xf numFmtId="49" fontId="6" fillId="3" borderId="26" xfId="0" applyNumberFormat="1" applyFont="1" applyFill="1" applyBorder="1" applyAlignment="1" applyProtection="1">
      <alignment horizontal="center" wrapText="1"/>
      <protection locked="0"/>
    </xf>
    <xf numFmtId="49" fontId="14" fillId="3" borderId="29" xfId="0" applyNumberFormat="1" applyFont="1" applyFill="1" applyBorder="1" applyAlignment="1" applyProtection="1">
      <alignment horizontal="center"/>
      <protection locked="0"/>
    </xf>
    <xf numFmtId="49" fontId="14" fillId="3" borderId="1" xfId="0" applyNumberFormat="1" applyFont="1" applyFill="1" applyBorder="1" applyAlignment="1">
      <alignment horizontal="right"/>
    </xf>
    <xf numFmtId="49" fontId="14" fillId="3" borderId="19" xfId="0" applyNumberFormat="1" applyFont="1" applyFill="1" applyBorder="1" applyAlignment="1">
      <alignment horizontal="right"/>
    </xf>
    <xf numFmtId="49" fontId="7" fillId="3" borderId="11" xfId="0" applyNumberFormat="1" applyFont="1" applyFill="1" applyBorder="1" applyAlignment="1">
      <alignment horizontal="right" vertical="center" wrapText="1" readingOrder="2"/>
    </xf>
    <xf numFmtId="49" fontId="7" fillId="3" borderId="0" xfId="0" applyNumberFormat="1" applyFont="1" applyFill="1" applyAlignment="1">
      <alignment horizontal="right" vertical="center" wrapText="1" readingOrder="2"/>
    </xf>
    <xf numFmtId="49" fontId="7" fillId="3" borderId="15" xfId="0" applyNumberFormat="1" applyFont="1" applyFill="1" applyBorder="1" applyAlignment="1">
      <alignment horizontal="right" vertical="center" wrapText="1" readingOrder="2"/>
    </xf>
    <xf numFmtId="49" fontId="5" fillId="2" borderId="11" xfId="0" applyNumberFormat="1" applyFont="1" applyFill="1" applyBorder="1" applyAlignment="1">
      <alignment horizontal="right" vertical="center" wrapText="1" readingOrder="2"/>
    </xf>
    <xf numFmtId="49" fontId="5" fillId="2" borderId="0" xfId="0" applyNumberFormat="1" applyFont="1" applyFill="1" applyAlignment="1">
      <alignment horizontal="right" vertical="center" wrapText="1" readingOrder="2"/>
    </xf>
    <xf numFmtId="0" fontId="8" fillId="2" borderId="25" xfId="0" applyFont="1" applyFill="1" applyBorder="1" applyAlignment="1" applyProtection="1">
      <alignment horizontal="right" vertical="center"/>
      <protection locked="0"/>
    </xf>
    <xf numFmtId="0" fontId="8" fillId="2" borderId="29" xfId="0" applyFont="1" applyFill="1" applyBorder="1" applyAlignment="1" applyProtection="1">
      <alignment horizontal="right" vertical="center"/>
      <protection locked="0"/>
    </xf>
    <xf numFmtId="0" fontId="8" fillId="2" borderId="26" xfId="0" applyFont="1" applyFill="1" applyBorder="1" applyAlignment="1" applyProtection="1">
      <alignment horizontal="right" vertical="center"/>
      <protection locked="0"/>
    </xf>
    <xf numFmtId="49" fontId="22" fillId="3" borderId="13" xfId="0" applyNumberFormat="1" applyFont="1" applyFill="1" applyBorder="1" applyAlignment="1">
      <alignment horizontal="right"/>
    </xf>
    <xf numFmtId="49" fontId="22" fillId="3" borderId="1" xfId="0" applyNumberFormat="1" applyFont="1" applyFill="1" applyBorder="1" applyAlignment="1">
      <alignment horizontal="right"/>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8" xfId="0" applyFont="1" applyBorder="1" applyAlignment="1">
      <alignment horizontal="center" vertical="center" readingOrder="2"/>
    </xf>
    <xf numFmtId="0" fontId="9" fillId="0" borderId="12" xfId="0" applyFont="1" applyBorder="1" applyAlignment="1">
      <alignment horizontal="center" vertical="center" readingOrder="2"/>
    </xf>
    <xf numFmtId="0" fontId="9" fillId="0" borderId="8" xfId="0" applyFont="1" applyBorder="1" applyAlignment="1">
      <alignment horizontal="center" vertical="center"/>
    </xf>
    <xf numFmtId="0" fontId="9" fillId="0" borderId="12" xfId="0" applyFont="1" applyBorder="1" applyAlignment="1">
      <alignment horizontal="center" vertical="center"/>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55" xfId="0" applyFont="1" applyBorder="1" applyAlignment="1">
      <alignment horizontal="center" vertical="top" wrapText="1"/>
    </xf>
    <xf numFmtId="0" fontId="9" fillId="0" borderId="56" xfId="0" applyFont="1" applyBorder="1" applyAlignment="1">
      <alignment horizontal="center" vertical="top" wrapText="1"/>
    </xf>
    <xf numFmtId="0" fontId="9" fillId="0" borderId="1" xfId="0" applyFont="1" applyBorder="1" applyAlignment="1">
      <alignment horizontal="center" vertical="top" wrapText="1"/>
    </xf>
    <xf numFmtId="0" fontId="9" fillId="0" borderId="29" xfId="0" applyFont="1" applyBorder="1" applyAlignment="1">
      <alignment horizontal="center" vertical="top" wrapText="1"/>
    </xf>
    <xf numFmtId="0" fontId="9" fillId="0" borderId="8" xfId="0" applyFont="1" applyBorder="1" applyAlignment="1">
      <alignment horizontal="center" vertical="top" wrapText="1"/>
    </xf>
    <xf numFmtId="0" fontId="9" fillId="0" borderId="12" xfId="0" applyFont="1" applyBorder="1" applyAlignment="1">
      <alignment horizontal="center" vertical="top" wrapText="1"/>
    </xf>
    <xf numFmtId="49" fontId="10" fillId="0" borderId="13" xfId="0" applyNumberFormat="1" applyFont="1" applyBorder="1" applyAlignment="1">
      <alignment horizontal="center"/>
    </xf>
    <xf numFmtId="49" fontId="10" fillId="0" borderId="1" xfId="0" applyNumberFormat="1" applyFont="1" applyBorder="1" applyAlignment="1">
      <alignment horizontal="center"/>
    </xf>
    <xf numFmtId="49" fontId="10" fillId="0" borderId="19" xfId="0" applyNumberFormat="1" applyFont="1" applyBorder="1" applyAlignment="1">
      <alignment horizontal="center"/>
    </xf>
    <xf numFmtId="49" fontId="10" fillId="0" borderId="16" xfId="0" applyNumberFormat="1" applyFont="1" applyBorder="1" applyAlignment="1">
      <alignment horizontal="center"/>
    </xf>
    <xf numFmtId="49" fontId="10" fillId="0" borderId="5" xfId="0" applyNumberFormat="1" applyFont="1" applyBorder="1" applyAlignment="1">
      <alignment horizontal="center"/>
    </xf>
    <xf numFmtId="49" fontId="10" fillId="0" borderId="14" xfId="0" applyNumberFormat="1" applyFont="1" applyBorder="1" applyAlignment="1">
      <alignment horizontal="center"/>
    </xf>
    <xf numFmtId="0" fontId="10" fillId="0" borderId="2" xfId="0" applyFont="1" applyBorder="1" applyAlignment="1">
      <alignment horizontal="center"/>
    </xf>
    <xf numFmtId="0" fontId="0" fillId="3" borderId="0" xfId="0" applyFill="1"/>
    <xf numFmtId="0" fontId="20" fillId="3" borderId="0" xfId="0" applyFont="1" applyFill="1" applyAlignment="1">
      <alignment horizontal="right" vertical="top" wrapText="1" readingOrder="2"/>
    </xf>
    <xf numFmtId="0" fontId="20" fillId="3" borderId="15" xfId="0" applyFont="1" applyFill="1" applyBorder="1" applyAlignment="1">
      <alignment horizontal="right" vertical="top" wrapText="1" readingOrder="2"/>
    </xf>
    <xf numFmtId="0" fontId="38" fillId="2" borderId="29" xfId="0" applyFont="1" applyFill="1" applyBorder="1" applyAlignment="1" applyProtection="1">
      <alignment horizontal="center" wrapText="1"/>
      <protection locked="0"/>
    </xf>
    <xf numFmtId="49" fontId="12" fillId="2" borderId="11" xfId="0" applyNumberFormat="1" applyFont="1" applyFill="1" applyBorder="1" applyAlignment="1">
      <alignment horizontal="right" vertical="center" wrapText="1" readingOrder="2"/>
    </xf>
    <xf numFmtId="49" fontId="12" fillId="2" borderId="0" xfId="0" applyNumberFormat="1" applyFont="1" applyFill="1" applyAlignment="1">
      <alignment horizontal="right" vertical="center" wrapText="1" readingOrder="2"/>
    </xf>
    <xf numFmtId="49" fontId="12" fillId="2" borderId="15" xfId="0" applyNumberFormat="1" applyFont="1" applyFill="1" applyBorder="1" applyAlignment="1">
      <alignment horizontal="right" vertical="center" wrapText="1" readingOrder="2"/>
    </xf>
    <xf numFmtId="0" fontId="24" fillId="0" borderId="11" xfId="0" applyFont="1" applyBorder="1" applyAlignment="1">
      <alignment horizontal="right" vertical="center" wrapText="1"/>
    </xf>
    <xf numFmtId="0" fontId="24" fillId="0" borderId="0" xfId="0" applyFont="1" applyAlignment="1">
      <alignment horizontal="right" vertical="center"/>
    </xf>
    <xf numFmtId="0" fontId="24" fillId="0" borderId="15" xfId="0" applyFont="1" applyBorder="1" applyAlignment="1">
      <alignment horizontal="right" vertical="center"/>
    </xf>
    <xf numFmtId="0" fontId="36" fillId="2" borderId="0" xfId="0" applyFont="1" applyFill="1" applyAlignment="1" applyProtection="1">
      <alignment vertical="center"/>
      <protection locked="0"/>
    </xf>
    <xf numFmtId="0" fontId="20" fillId="0" borderId="21" xfId="0" applyFont="1" applyBorder="1" applyAlignment="1">
      <alignment horizontal="right" vertical="center" wrapText="1"/>
    </xf>
    <xf numFmtId="0" fontId="20" fillId="0" borderId="22" xfId="0" applyFont="1" applyBorder="1" applyAlignment="1">
      <alignment horizontal="right" vertical="center" wrapText="1"/>
    </xf>
    <xf numFmtId="0" fontId="20" fillId="0" borderId="23" xfId="0" applyFont="1" applyBorder="1" applyAlignment="1">
      <alignment horizontal="right" vertical="center" wrapText="1"/>
    </xf>
    <xf numFmtId="0" fontId="0" fillId="3" borderId="0" xfId="0" applyFill="1" applyAlignment="1">
      <alignment wrapText="1"/>
    </xf>
    <xf numFmtId="0" fontId="21" fillId="3" borderId="0" xfId="0" applyFont="1" applyFill="1" applyAlignment="1">
      <alignment horizontal="right" vertical="top" wrapText="1" readingOrder="2"/>
    </xf>
    <xf numFmtId="0" fontId="21" fillId="3" borderId="15" xfId="0" applyFont="1" applyFill="1" applyBorder="1" applyAlignment="1">
      <alignment horizontal="right" vertical="top" wrapText="1" readingOrder="2"/>
    </xf>
    <xf numFmtId="0" fontId="0" fillId="0" borderId="0" xfId="0" applyAlignment="1">
      <alignment horizontal="right" vertical="top" wrapText="1" readingOrder="2"/>
    </xf>
    <xf numFmtId="0" fontId="22" fillId="0" borderId="51" xfId="0" applyFont="1" applyBorder="1" applyAlignment="1">
      <alignment horizontal="right"/>
    </xf>
    <xf numFmtId="0" fontId="22" fillId="0" borderId="24" xfId="0" applyFont="1" applyBorder="1" applyAlignment="1">
      <alignment horizontal="right"/>
    </xf>
    <xf numFmtId="0" fontId="22" fillId="0" borderId="33" xfId="0" applyFont="1" applyBorder="1" applyAlignment="1">
      <alignment horizontal="right"/>
    </xf>
    <xf numFmtId="0" fontId="21" fillId="0" borderId="52" xfId="0" applyFont="1" applyBorder="1" applyAlignment="1">
      <alignment horizontal="right" vertical="top" wrapText="1"/>
    </xf>
    <xf numFmtId="0" fontId="21" fillId="0" borderId="34" xfId="0" applyFont="1" applyBorder="1" applyAlignment="1">
      <alignment horizontal="right" vertical="top"/>
    </xf>
    <xf numFmtId="0" fontId="21" fillId="0" borderId="35" xfId="0" applyFont="1" applyBorder="1" applyAlignment="1">
      <alignment horizontal="right" vertical="top"/>
    </xf>
    <xf numFmtId="0" fontId="37" fillId="2" borderId="9" xfId="0" applyFont="1" applyFill="1" applyBorder="1" applyAlignment="1">
      <alignment horizontal="center" wrapText="1" shrinkToFit="1"/>
    </xf>
    <xf numFmtId="0" fontId="37" fillId="2" borderId="5" xfId="0" applyFont="1" applyFill="1" applyBorder="1" applyAlignment="1">
      <alignment horizontal="center" wrapText="1" shrinkToFit="1"/>
    </xf>
    <xf numFmtId="0" fontId="37" fillId="2" borderId="20" xfId="0" applyFont="1" applyFill="1" applyBorder="1" applyAlignment="1">
      <alignment horizontal="center" wrapText="1" shrinkToFit="1"/>
    </xf>
    <xf numFmtId="0" fontId="23" fillId="2" borderId="0" xfId="0" applyFont="1" applyFill="1" applyAlignment="1" applyProtection="1">
      <alignment horizontal="right"/>
      <protection locked="0"/>
    </xf>
    <xf numFmtId="0" fontId="20" fillId="3" borderId="0" xfId="0" applyFont="1" applyFill="1" applyAlignment="1">
      <alignment horizontal="right" vertical="top" wrapText="1"/>
    </xf>
    <xf numFmtId="0" fontId="20" fillId="3" borderId="15" xfId="0" applyFont="1" applyFill="1" applyBorder="1" applyAlignment="1">
      <alignment horizontal="right" vertical="top" wrapText="1"/>
    </xf>
    <xf numFmtId="0" fontId="42" fillId="0" borderId="2" xfId="0" applyFont="1" applyBorder="1" applyAlignment="1">
      <alignment horizontal="center" vertical="top" wrapText="1" readingOrder="2"/>
    </xf>
    <xf numFmtId="0" fontId="35" fillId="0" borderId="0" xfId="0" applyFont="1" applyAlignment="1">
      <alignment wrapText="1"/>
    </xf>
    <xf numFmtId="0" fontId="42" fillId="0" borderId="8" xfId="0" applyFont="1" applyBorder="1" applyAlignment="1">
      <alignment horizontal="center" vertical="top" wrapText="1" readingOrder="2"/>
    </xf>
    <xf numFmtId="0" fontId="42" fillId="0" borderId="12" xfId="0" applyFont="1" applyBorder="1" applyAlignment="1">
      <alignment horizontal="center" vertical="top" wrapText="1" readingOrder="2"/>
    </xf>
    <xf numFmtId="0" fontId="42" fillId="0" borderId="2" xfId="0" applyFont="1" applyBorder="1" applyAlignment="1">
      <alignment horizontal="center" vertical="top" readingOrder="2"/>
    </xf>
    <xf numFmtId="0" fontId="26" fillId="0" borderId="43" xfId="0" applyFont="1" applyBorder="1" applyAlignment="1">
      <alignment horizontal="center" vertical="center" wrapText="1" readingOrder="2"/>
    </xf>
    <xf numFmtId="0" fontId="26" fillId="0" borderId="40" xfId="0" applyFont="1" applyBorder="1" applyAlignment="1">
      <alignment horizontal="center" vertical="center" wrapText="1" readingOrder="2"/>
    </xf>
    <xf numFmtId="0" fontId="26" fillId="0" borderId="42" xfId="0" applyFont="1" applyBorder="1" applyAlignment="1">
      <alignment horizontal="center" vertical="center" wrapText="1" readingOrder="2"/>
    </xf>
    <xf numFmtId="0" fontId="26" fillId="0" borderId="47" xfId="0" applyFont="1" applyBorder="1" applyAlignment="1">
      <alignment horizontal="center" vertical="center" wrapText="1" readingOrder="2"/>
    </xf>
    <xf numFmtId="0" fontId="26" fillId="0" borderId="45" xfId="0" applyFont="1" applyBorder="1" applyAlignment="1">
      <alignment horizontal="center" vertical="center" wrapText="1" readingOrder="2"/>
    </xf>
  </cellXfs>
  <cellStyles count="2">
    <cellStyle name="Comma" xfId="1" builtinId="3"/>
    <cellStyle name="Normal" xfId="0" builtinId="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s://arcg.is/mj9eC" TargetMode="External"/><Relationship Id="rId7"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mailto:kanat@kanat.co.il" TargetMode="External"/><Relationship Id="rId5" Type="http://schemas.openxmlformats.org/officeDocument/2006/relationships/hyperlink" Target="https://www.kanat.co.il/" TargetMode="External"/><Relationship Id="rId4" Type="http://schemas.openxmlformats.org/officeDocument/2006/relationships/hyperlink" Target="https://kanat.maps.arcgis.com/apps/instant/basic/index.html?appid=8b721770a55d4dc1937e5685c69beb9b"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https://arcg.is/mj9eC" TargetMode="External"/><Relationship Id="rId7"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mailto:kanat@kanat.co.il" TargetMode="External"/><Relationship Id="rId5" Type="http://schemas.openxmlformats.org/officeDocument/2006/relationships/hyperlink" Target="https://www.kanat.co.il/" TargetMode="External"/><Relationship Id="rId4" Type="http://schemas.openxmlformats.org/officeDocument/2006/relationships/hyperlink" Target="https://kanat.maps.arcgis.com/apps/instant/basic/index.html?appid=8b721770a55d4dc1937e5685c69beb9b"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arcg.is/mj9eC" TargetMode="External"/><Relationship Id="rId7"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mailto:kanat@kanat.co.il" TargetMode="External"/><Relationship Id="rId5" Type="http://schemas.openxmlformats.org/officeDocument/2006/relationships/hyperlink" Target="https://www.kanat.co.il/" TargetMode="External"/><Relationship Id="rId4" Type="http://schemas.openxmlformats.org/officeDocument/2006/relationships/hyperlink" Target="https://kanat.maps.arcgis.com/apps/instant/basic/index.html?appid=8b721770a55d4dc1937e5685c69beb9b"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arcg.is/mj9eC" TargetMode="External"/><Relationship Id="rId7"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mailto:kanat@kanat.co.il" TargetMode="External"/><Relationship Id="rId5" Type="http://schemas.openxmlformats.org/officeDocument/2006/relationships/hyperlink" Target="https://www.kanat.co.il/" TargetMode="External"/><Relationship Id="rId4" Type="http://schemas.openxmlformats.org/officeDocument/2006/relationships/hyperlink" Target="https://kanat.maps.arcgis.com/apps/instant/basic/index.html?appid=8b721770a55d4dc1937e5685c69beb9b" TargetMode="External"/></Relationships>
</file>

<file path=xl/drawings/drawing1.xml><?xml version="1.0" encoding="utf-8"?>
<xdr:wsDr xmlns:xdr="http://schemas.openxmlformats.org/drawingml/2006/spreadsheetDrawing" xmlns:a="http://schemas.openxmlformats.org/drawingml/2006/main">
  <xdr:twoCellAnchor editAs="oneCell">
    <xdr:from>
      <xdr:col>11</xdr:col>
      <xdr:colOff>69276</xdr:colOff>
      <xdr:row>2</xdr:row>
      <xdr:rowOff>86591</xdr:rowOff>
    </xdr:from>
    <xdr:to>
      <xdr:col>20</xdr:col>
      <xdr:colOff>590751</xdr:colOff>
      <xdr:row>31</xdr:row>
      <xdr:rowOff>363221</xdr:rowOff>
    </xdr:to>
    <xdr:pic>
      <xdr:nvPicPr>
        <xdr:cNvPr id="10" name="תמונה 9">
          <a:extLst>
            <a:ext uri="{FF2B5EF4-FFF2-40B4-BE49-F238E27FC236}">
              <a16:creationId xmlns:a16="http://schemas.microsoft.com/office/drawing/2014/main" id="{EE66B641-A355-4C1E-B6C4-3868AC9678EE}"/>
            </a:ext>
          </a:extLst>
        </xdr:cNvPr>
        <xdr:cNvPicPr>
          <a:picLocks noChangeAspect="1"/>
        </xdr:cNvPicPr>
      </xdr:nvPicPr>
      <xdr:blipFill>
        <a:blip xmlns:r="http://schemas.openxmlformats.org/officeDocument/2006/relationships" r:embed="rId1"/>
        <a:stretch>
          <a:fillRect/>
        </a:stretch>
      </xdr:blipFill>
      <xdr:spPr>
        <a:xfrm>
          <a:off x="11051803612" y="450273"/>
          <a:ext cx="6600157" cy="8866448"/>
        </a:xfrm>
        <a:prstGeom prst="rect">
          <a:avLst/>
        </a:prstGeom>
      </xdr:spPr>
    </xdr:pic>
    <xdr:clientData/>
  </xdr:twoCellAnchor>
  <xdr:twoCellAnchor editAs="oneCell">
    <xdr:from>
      <xdr:col>11</xdr:col>
      <xdr:colOff>65943</xdr:colOff>
      <xdr:row>34</xdr:row>
      <xdr:rowOff>109525</xdr:rowOff>
    </xdr:from>
    <xdr:to>
      <xdr:col>21</xdr:col>
      <xdr:colOff>90866</xdr:colOff>
      <xdr:row>37</xdr:row>
      <xdr:rowOff>668887</xdr:rowOff>
    </xdr:to>
    <xdr:pic>
      <xdr:nvPicPr>
        <xdr:cNvPr id="2" name="תמונה 1">
          <a:extLst>
            <a:ext uri="{FF2B5EF4-FFF2-40B4-BE49-F238E27FC236}">
              <a16:creationId xmlns:a16="http://schemas.microsoft.com/office/drawing/2014/main" id="{0C968288-C5E3-45B2-9793-640340349E5A}"/>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971" t="14671" r="1352"/>
        <a:stretch>
          <a:fillRect/>
        </a:stretch>
      </xdr:blipFill>
      <xdr:spPr bwMode="auto">
        <a:xfrm>
          <a:off x="11029829827" y="10367217"/>
          <a:ext cx="6765692" cy="1050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265044</xdr:colOff>
      <xdr:row>15</xdr:row>
      <xdr:rowOff>93430</xdr:rowOff>
    </xdr:from>
    <xdr:to>
      <xdr:col>20</xdr:col>
      <xdr:colOff>447261</xdr:colOff>
      <xdr:row>16</xdr:row>
      <xdr:rowOff>130063</xdr:rowOff>
    </xdr:to>
    <xdr:sp macro="" textlink="">
      <xdr:nvSpPr>
        <xdr:cNvPr id="5" name="תיבת טקסט 4">
          <a:hlinkClick xmlns:r="http://schemas.openxmlformats.org/officeDocument/2006/relationships" r:id="rId3" tooltip="קישור לצורך מציאת מספר החלקה"/>
          <a:extLst>
            <a:ext uri="{FF2B5EF4-FFF2-40B4-BE49-F238E27FC236}">
              <a16:creationId xmlns:a16="http://schemas.microsoft.com/office/drawing/2014/main" id="{A415B06E-03E2-4959-86FD-05FCE923C856}"/>
            </a:ext>
          </a:extLst>
        </xdr:cNvPr>
        <xdr:cNvSpPr txBox="1"/>
      </xdr:nvSpPr>
      <xdr:spPr>
        <a:xfrm>
          <a:off x="11113554652" y="2760430"/>
          <a:ext cx="1540565" cy="210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12</xdr:col>
      <xdr:colOff>37066</xdr:colOff>
      <xdr:row>17</xdr:row>
      <xdr:rowOff>14223</xdr:rowOff>
    </xdr:from>
    <xdr:to>
      <xdr:col>13</xdr:col>
      <xdr:colOff>621497</xdr:colOff>
      <xdr:row>17</xdr:row>
      <xdr:rowOff>230150</xdr:rowOff>
    </xdr:to>
    <xdr:sp macro="" textlink="">
      <xdr:nvSpPr>
        <xdr:cNvPr id="6" name="תיבת טקסט 5">
          <a:hlinkClick xmlns:r="http://schemas.openxmlformats.org/officeDocument/2006/relationships" r:id="rId4" tooltip="קישור למפת GIS"/>
          <a:extLst>
            <a:ext uri="{FF2B5EF4-FFF2-40B4-BE49-F238E27FC236}">
              <a16:creationId xmlns:a16="http://schemas.microsoft.com/office/drawing/2014/main" id="{DCF3118B-39A4-4FCD-A47E-3A242DD29947}"/>
            </a:ext>
          </a:extLst>
        </xdr:cNvPr>
        <xdr:cNvSpPr txBox="1"/>
      </xdr:nvSpPr>
      <xdr:spPr>
        <a:xfrm>
          <a:off x="11070676528" y="2890773"/>
          <a:ext cx="1260706" cy="2159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17</xdr:col>
      <xdr:colOff>21785</xdr:colOff>
      <xdr:row>30</xdr:row>
      <xdr:rowOff>241397</xdr:rowOff>
    </xdr:from>
    <xdr:to>
      <xdr:col>18</xdr:col>
      <xdr:colOff>609273</xdr:colOff>
      <xdr:row>31</xdr:row>
      <xdr:rowOff>24369</xdr:rowOff>
    </xdr:to>
    <xdr:sp macro="" textlink="">
      <xdr:nvSpPr>
        <xdr:cNvPr id="7" name="תיבת טקסט 6">
          <a:hlinkClick xmlns:r="http://schemas.openxmlformats.org/officeDocument/2006/relationships" r:id="rId5" tooltip="אתר קנט"/>
          <a:extLst>
            <a:ext uri="{FF2B5EF4-FFF2-40B4-BE49-F238E27FC236}">
              <a16:creationId xmlns:a16="http://schemas.microsoft.com/office/drawing/2014/main" id="{ECF2A507-A8BF-458A-8D41-3C90BC5B70D7}"/>
            </a:ext>
          </a:extLst>
        </xdr:cNvPr>
        <xdr:cNvSpPr txBox="1"/>
      </xdr:nvSpPr>
      <xdr:spPr>
        <a:xfrm>
          <a:off x="11053135908" y="8761942"/>
          <a:ext cx="1262897" cy="2159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12</xdr:col>
      <xdr:colOff>349813</xdr:colOff>
      <xdr:row>31</xdr:row>
      <xdr:rowOff>11167</xdr:rowOff>
    </xdr:from>
    <xdr:to>
      <xdr:col>14</xdr:col>
      <xdr:colOff>261891</xdr:colOff>
      <xdr:row>31</xdr:row>
      <xdr:rowOff>234225</xdr:rowOff>
    </xdr:to>
    <xdr:sp macro="" textlink="">
      <xdr:nvSpPr>
        <xdr:cNvPr id="8" name="תיבת טקסט 7">
          <a:hlinkClick xmlns:r="http://schemas.openxmlformats.org/officeDocument/2006/relationships" r:id="rId6" tooltip="מייל קָנַט"/>
          <a:extLst>
            <a:ext uri="{FF2B5EF4-FFF2-40B4-BE49-F238E27FC236}">
              <a16:creationId xmlns:a16="http://schemas.microsoft.com/office/drawing/2014/main" id="{6C98CC23-1674-46B2-B913-78A718EE5916}"/>
            </a:ext>
          </a:extLst>
        </xdr:cNvPr>
        <xdr:cNvSpPr txBox="1"/>
      </xdr:nvSpPr>
      <xdr:spPr>
        <a:xfrm>
          <a:off x="11056184927" y="8964667"/>
          <a:ext cx="1262896" cy="223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3</xdr:col>
      <xdr:colOff>1142439</xdr:colOff>
      <xdr:row>45</xdr:row>
      <xdr:rowOff>1075034</xdr:rowOff>
    </xdr:from>
    <xdr:to>
      <xdr:col>7</xdr:col>
      <xdr:colOff>98050</xdr:colOff>
      <xdr:row>45</xdr:row>
      <xdr:rowOff>1311088</xdr:rowOff>
    </xdr:to>
    <xdr:sp macro="" textlink="">
      <xdr:nvSpPr>
        <xdr:cNvPr id="9" name="תיבת טקסט 8">
          <a:hlinkClick xmlns:r="http://schemas.openxmlformats.org/officeDocument/2006/relationships" r:id="rId5" tooltip="אתר קנט"/>
          <a:extLst>
            <a:ext uri="{FF2B5EF4-FFF2-40B4-BE49-F238E27FC236}">
              <a16:creationId xmlns:a16="http://schemas.microsoft.com/office/drawing/2014/main" id="{119A2E04-8EEB-BA30-21B7-1791349380E8}"/>
            </a:ext>
          </a:extLst>
        </xdr:cNvPr>
        <xdr:cNvSpPr txBox="1"/>
      </xdr:nvSpPr>
      <xdr:spPr>
        <a:xfrm>
          <a:off x="11010230450" y="16438299"/>
          <a:ext cx="1701052" cy="236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editAs="oneCell">
    <xdr:from>
      <xdr:col>11</xdr:col>
      <xdr:colOff>81643</xdr:colOff>
      <xdr:row>39</xdr:row>
      <xdr:rowOff>68037</xdr:rowOff>
    </xdr:from>
    <xdr:to>
      <xdr:col>20</xdr:col>
      <xdr:colOff>632261</xdr:colOff>
      <xdr:row>47</xdr:row>
      <xdr:rowOff>1545272</xdr:rowOff>
    </xdr:to>
    <xdr:pic>
      <xdr:nvPicPr>
        <xdr:cNvPr id="12" name="תמונה 11">
          <a:extLst>
            <a:ext uri="{FF2B5EF4-FFF2-40B4-BE49-F238E27FC236}">
              <a16:creationId xmlns:a16="http://schemas.microsoft.com/office/drawing/2014/main" id="{DD26C300-E0F6-D897-B9A6-46B58EB4A4F1}"/>
            </a:ext>
          </a:extLst>
        </xdr:cNvPr>
        <xdr:cNvPicPr>
          <a:picLocks noChangeAspect="1"/>
        </xdr:cNvPicPr>
      </xdr:nvPicPr>
      <xdr:blipFill rotWithShape="1">
        <a:blip xmlns:r="http://schemas.openxmlformats.org/officeDocument/2006/relationships" r:embed="rId7"/>
        <a:srcRect r="1017"/>
        <a:stretch>
          <a:fillRect/>
        </a:stretch>
      </xdr:blipFill>
      <xdr:spPr>
        <a:xfrm>
          <a:off x="11132732025" y="12042323"/>
          <a:ext cx="6673832" cy="6400122"/>
        </a:xfrm>
        <a:prstGeom prst="rect">
          <a:avLst/>
        </a:prstGeom>
      </xdr:spPr>
    </xdr:pic>
    <xdr:clientData/>
  </xdr:twoCellAnchor>
  <xdr:twoCellAnchor>
    <xdr:from>
      <xdr:col>3</xdr:col>
      <xdr:colOff>1187823</xdr:colOff>
      <xdr:row>49</xdr:row>
      <xdr:rowOff>391476</xdr:rowOff>
    </xdr:from>
    <xdr:to>
      <xdr:col>6</xdr:col>
      <xdr:colOff>523874</xdr:colOff>
      <xdr:row>49</xdr:row>
      <xdr:rowOff>627530</xdr:rowOff>
    </xdr:to>
    <xdr:sp macro="" textlink="">
      <xdr:nvSpPr>
        <xdr:cNvPr id="3" name="תיבת טקסט 2">
          <a:hlinkClick xmlns:r="http://schemas.openxmlformats.org/officeDocument/2006/relationships" r:id="rId5" tooltip="אתר קנט"/>
          <a:extLst>
            <a:ext uri="{FF2B5EF4-FFF2-40B4-BE49-F238E27FC236}">
              <a16:creationId xmlns:a16="http://schemas.microsoft.com/office/drawing/2014/main" id="{CCA9D316-5E33-4910-07F0-0DDAA2F42822}"/>
            </a:ext>
          </a:extLst>
        </xdr:cNvPr>
        <xdr:cNvSpPr txBox="1"/>
      </xdr:nvSpPr>
      <xdr:spPr>
        <a:xfrm>
          <a:off x="11010342508" y="19609564"/>
          <a:ext cx="1543610" cy="236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0</xdr:col>
      <xdr:colOff>302560</xdr:colOff>
      <xdr:row>49</xdr:row>
      <xdr:rowOff>548358</xdr:rowOff>
    </xdr:from>
    <xdr:to>
      <xdr:col>1</xdr:col>
      <xdr:colOff>1098177</xdr:colOff>
      <xdr:row>49</xdr:row>
      <xdr:rowOff>806824</xdr:rowOff>
    </xdr:to>
    <xdr:sp macro="" textlink="">
      <xdr:nvSpPr>
        <xdr:cNvPr id="4" name="תיבת טקסט 3">
          <a:hlinkClick xmlns:r="http://schemas.openxmlformats.org/officeDocument/2006/relationships" r:id="rId6" tooltip="מייל קָנַט"/>
          <a:extLst>
            <a:ext uri="{FF2B5EF4-FFF2-40B4-BE49-F238E27FC236}">
              <a16:creationId xmlns:a16="http://schemas.microsoft.com/office/drawing/2014/main" id="{FF5AB77B-0BCA-BFB3-71E3-BFE1D7C11866}"/>
            </a:ext>
          </a:extLst>
        </xdr:cNvPr>
        <xdr:cNvSpPr txBox="1"/>
      </xdr:nvSpPr>
      <xdr:spPr>
        <a:xfrm>
          <a:off x="11013959205" y="19766446"/>
          <a:ext cx="1210235" cy="258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69276</xdr:colOff>
      <xdr:row>2</xdr:row>
      <xdr:rowOff>86591</xdr:rowOff>
    </xdr:from>
    <xdr:to>
      <xdr:col>20</xdr:col>
      <xdr:colOff>590751</xdr:colOff>
      <xdr:row>31</xdr:row>
      <xdr:rowOff>363221</xdr:rowOff>
    </xdr:to>
    <xdr:pic>
      <xdr:nvPicPr>
        <xdr:cNvPr id="2" name="תמונה 1">
          <a:extLst>
            <a:ext uri="{FF2B5EF4-FFF2-40B4-BE49-F238E27FC236}">
              <a16:creationId xmlns:a16="http://schemas.microsoft.com/office/drawing/2014/main" id="{DCF6B709-4F4E-47EB-A833-EFD194E18C40}"/>
            </a:ext>
          </a:extLst>
        </xdr:cNvPr>
        <xdr:cNvPicPr>
          <a:picLocks noChangeAspect="1"/>
        </xdr:cNvPicPr>
      </xdr:nvPicPr>
      <xdr:blipFill>
        <a:blip xmlns:r="http://schemas.openxmlformats.org/officeDocument/2006/relationships" r:embed="rId1"/>
        <a:stretch>
          <a:fillRect/>
        </a:stretch>
      </xdr:blipFill>
      <xdr:spPr>
        <a:xfrm>
          <a:off x="11065973349" y="448541"/>
          <a:ext cx="6607950" cy="8801505"/>
        </a:xfrm>
        <a:prstGeom prst="rect">
          <a:avLst/>
        </a:prstGeom>
      </xdr:spPr>
    </xdr:pic>
    <xdr:clientData/>
  </xdr:twoCellAnchor>
  <xdr:twoCellAnchor editAs="oneCell">
    <xdr:from>
      <xdr:col>11</xdr:col>
      <xdr:colOff>65943</xdr:colOff>
      <xdr:row>34</xdr:row>
      <xdr:rowOff>109525</xdr:rowOff>
    </xdr:from>
    <xdr:to>
      <xdr:col>21</xdr:col>
      <xdr:colOff>90866</xdr:colOff>
      <xdr:row>37</xdr:row>
      <xdr:rowOff>668887</xdr:rowOff>
    </xdr:to>
    <xdr:pic>
      <xdr:nvPicPr>
        <xdr:cNvPr id="3" name="תמונה 2">
          <a:extLst>
            <a:ext uri="{FF2B5EF4-FFF2-40B4-BE49-F238E27FC236}">
              <a16:creationId xmlns:a16="http://schemas.microsoft.com/office/drawing/2014/main" id="{9224C95E-74BB-4232-B444-8390E904DDA2}"/>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971" t="14671" r="1352"/>
        <a:stretch>
          <a:fillRect/>
        </a:stretch>
      </xdr:blipFill>
      <xdr:spPr bwMode="auto">
        <a:xfrm>
          <a:off x="11065796959" y="10282225"/>
          <a:ext cx="6787673" cy="1045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265044</xdr:colOff>
      <xdr:row>15</xdr:row>
      <xdr:rowOff>93430</xdr:rowOff>
    </xdr:from>
    <xdr:to>
      <xdr:col>20</xdr:col>
      <xdr:colOff>447261</xdr:colOff>
      <xdr:row>16</xdr:row>
      <xdr:rowOff>130063</xdr:rowOff>
    </xdr:to>
    <xdr:sp macro="" textlink="">
      <xdr:nvSpPr>
        <xdr:cNvPr id="4" name="תיבת טקסט 3">
          <a:hlinkClick xmlns:r="http://schemas.openxmlformats.org/officeDocument/2006/relationships" r:id="rId3" tooltip="קישור לצורך מציאת מספר החלקה"/>
          <a:extLst>
            <a:ext uri="{FF2B5EF4-FFF2-40B4-BE49-F238E27FC236}">
              <a16:creationId xmlns:a16="http://schemas.microsoft.com/office/drawing/2014/main" id="{141246B7-D0F5-468C-99C0-02E7ABF532E1}"/>
            </a:ext>
          </a:extLst>
        </xdr:cNvPr>
        <xdr:cNvSpPr txBox="1"/>
      </xdr:nvSpPr>
      <xdr:spPr>
        <a:xfrm>
          <a:off x="11066116839" y="2798530"/>
          <a:ext cx="1534767" cy="208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12</xdr:col>
      <xdr:colOff>37066</xdr:colOff>
      <xdr:row>17</xdr:row>
      <xdr:rowOff>14223</xdr:rowOff>
    </xdr:from>
    <xdr:to>
      <xdr:col>13</xdr:col>
      <xdr:colOff>621497</xdr:colOff>
      <xdr:row>17</xdr:row>
      <xdr:rowOff>230150</xdr:rowOff>
    </xdr:to>
    <xdr:sp macro="" textlink="">
      <xdr:nvSpPr>
        <xdr:cNvPr id="5" name="תיבת טקסט 4">
          <a:hlinkClick xmlns:r="http://schemas.openxmlformats.org/officeDocument/2006/relationships" r:id="rId4" tooltip="קישור למפת GIS"/>
          <a:extLst>
            <a:ext uri="{FF2B5EF4-FFF2-40B4-BE49-F238E27FC236}">
              <a16:creationId xmlns:a16="http://schemas.microsoft.com/office/drawing/2014/main" id="{53CE3182-2BCD-43F3-BEE4-FB2C7D102C36}"/>
            </a:ext>
          </a:extLst>
        </xdr:cNvPr>
        <xdr:cNvSpPr txBox="1"/>
      </xdr:nvSpPr>
      <xdr:spPr>
        <a:xfrm>
          <a:off x="11070676528" y="3071748"/>
          <a:ext cx="1260706" cy="2159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17</xdr:col>
      <xdr:colOff>21785</xdr:colOff>
      <xdr:row>30</xdr:row>
      <xdr:rowOff>241397</xdr:rowOff>
    </xdr:from>
    <xdr:to>
      <xdr:col>18</xdr:col>
      <xdr:colOff>609273</xdr:colOff>
      <xdr:row>31</xdr:row>
      <xdr:rowOff>24369</xdr:rowOff>
    </xdr:to>
    <xdr:sp macro="" textlink="">
      <xdr:nvSpPr>
        <xdr:cNvPr id="6" name="תיבת טקסט 5">
          <a:hlinkClick xmlns:r="http://schemas.openxmlformats.org/officeDocument/2006/relationships" r:id="rId5" tooltip="אתר קנט"/>
          <a:extLst>
            <a:ext uri="{FF2B5EF4-FFF2-40B4-BE49-F238E27FC236}">
              <a16:creationId xmlns:a16="http://schemas.microsoft.com/office/drawing/2014/main" id="{969D8D3B-89AB-4E0C-8B05-9588A54C5E2B}"/>
            </a:ext>
          </a:extLst>
        </xdr:cNvPr>
        <xdr:cNvSpPr txBox="1"/>
      </xdr:nvSpPr>
      <xdr:spPr>
        <a:xfrm>
          <a:off x="11067307377" y="8699597"/>
          <a:ext cx="1263763" cy="211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12</xdr:col>
      <xdr:colOff>349813</xdr:colOff>
      <xdr:row>31</xdr:row>
      <xdr:rowOff>11167</xdr:rowOff>
    </xdr:from>
    <xdr:to>
      <xdr:col>14</xdr:col>
      <xdr:colOff>261891</xdr:colOff>
      <xdr:row>31</xdr:row>
      <xdr:rowOff>234225</xdr:rowOff>
    </xdr:to>
    <xdr:sp macro="" textlink="">
      <xdr:nvSpPr>
        <xdr:cNvPr id="7" name="תיבת טקסט 6">
          <a:hlinkClick xmlns:r="http://schemas.openxmlformats.org/officeDocument/2006/relationships" r:id="rId6" tooltip="מייל קָנַט"/>
          <a:extLst>
            <a:ext uri="{FF2B5EF4-FFF2-40B4-BE49-F238E27FC236}">
              <a16:creationId xmlns:a16="http://schemas.microsoft.com/office/drawing/2014/main" id="{0BF02B8A-2B32-4030-9891-0F3D5785F322}"/>
            </a:ext>
          </a:extLst>
        </xdr:cNvPr>
        <xdr:cNvSpPr txBox="1"/>
      </xdr:nvSpPr>
      <xdr:spPr>
        <a:xfrm>
          <a:off x="11070359859" y="8897992"/>
          <a:ext cx="1264628" cy="223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3</xdr:col>
      <xdr:colOff>1142439</xdr:colOff>
      <xdr:row>45</xdr:row>
      <xdr:rowOff>1075034</xdr:rowOff>
    </xdr:from>
    <xdr:to>
      <xdr:col>7</xdr:col>
      <xdr:colOff>98050</xdr:colOff>
      <xdr:row>45</xdr:row>
      <xdr:rowOff>1311088</xdr:rowOff>
    </xdr:to>
    <xdr:sp macro="" textlink="">
      <xdr:nvSpPr>
        <xdr:cNvPr id="8" name="תיבת טקסט 7">
          <a:hlinkClick xmlns:r="http://schemas.openxmlformats.org/officeDocument/2006/relationships" r:id="rId5" tooltip="אתר קנט"/>
          <a:extLst>
            <a:ext uri="{FF2B5EF4-FFF2-40B4-BE49-F238E27FC236}">
              <a16:creationId xmlns:a16="http://schemas.microsoft.com/office/drawing/2014/main" id="{B3133F35-58A3-4B4D-A387-1D95BFDBE849}"/>
            </a:ext>
          </a:extLst>
        </xdr:cNvPr>
        <xdr:cNvSpPr txBox="1"/>
      </xdr:nvSpPr>
      <xdr:spPr>
        <a:xfrm>
          <a:off x="11074438475" y="16400759"/>
          <a:ext cx="1708336" cy="236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editAs="oneCell">
    <xdr:from>
      <xdr:col>11</xdr:col>
      <xdr:colOff>81643</xdr:colOff>
      <xdr:row>39</xdr:row>
      <xdr:rowOff>68037</xdr:rowOff>
    </xdr:from>
    <xdr:to>
      <xdr:col>20</xdr:col>
      <xdr:colOff>632261</xdr:colOff>
      <xdr:row>47</xdr:row>
      <xdr:rowOff>1545272</xdr:rowOff>
    </xdr:to>
    <xdr:pic>
      <xdr:nvPicPr>
        <xdr:cNvPr id="9" name="תמונה 8">
          <a:extLst>
            <a:ext uri="{FF2B5EF4-FFF2-40B4-BE49-F238E27FC236}">
              <a16:creationId xmlns:a16="http://schemas.microsoft.com/office/drawing/2014/main" id="{69D3BADC-B0CC-4CB9-9710-B192CA9FD5C5}"/>
            </a:ext>
          </a:extLst>
        </xdr:cNvPr>
        <xdr:cNvPicPr>
          <a:picLocks noChangeAspect="1"/>
        </xdr:cNvPicPr>
      </xdr:nvPicPr>
      <xdr:blipFill rotWithShape="1">
        <a:blip xmlns:r="http://schemas.openxmlformats.org/officeDocument/2006/relationships" r:embed="rId7"/>
        <a:srcRect r="1017"/>
        <a:stretch>
          <a:fillRect/>
        </a:stretch>
      </xdr:blipFill>
      <xdr:spPr>
        <a:xfrm>
          <a:off x="11065931839" y="12164787"/>
          <a:ext cx="6637093" cy="6411185"/>
        </a:xfrm>
        <a:prstGeom prst="rect">
          <a:avLst/>
        </a:prstGeom>
      </xdr:spPr>
    </xdr:pic>
    <xdr:clientData/>
  </xdr:twoCellAnchor>
  <xdr:twoCellAnchor>
    <xdr:from>
      <xdr:col>3</xdr:col>
      <xdr:colOff>1187823</xdr:colOff>
      <xdr:row>49</xdr:row>
      <xdr:rowOff>391476</xdr:rowOff>
    </xdr:from>
    <xdr:to>
      <xdr:col>6</xdr:col>
      <xdr:colOff>523874</xdr:colOff>
      <xdr:row>49</xdr:row>
      <xdr:rowOff>627530</xdr:rowOff>
    </xdr:to>
    <xdr:sp macro="" textlink="">
      <xdr:nvSpPr>
        <xdr:cNvPr id="10" name="תיבת טקסט 9">
          <a:hlinkClick xmlns:r="http://schemas.openxmlformats.org/officeDocument/2006/relationships" r:id="rId5" tooltip="אתר קנט"/>
          <a:extLst>
            <a:ext uri="{FF2B5EF4-FFF2-40B4-BE49-F238E27FC236}">
              <a16:creationId xmlns:a16="http://schemas.microsoft.com/office/drawing/2014/main" id="{F662686D-86E8-4392-8FC7-C4F045D08F76}"/>
            </a:ext>
          </a:extLst>
        </xdr:cNvPr>
        <xdr:cNvSpPr txBox="1"/>
      </xdr:nvSpPr>
      <xdr:spPr>
        <a:xfrm>
          <a:off x="11074555576" y="19565301"/>
          <a:ext cx="1545851" cy="236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0</xdr:col>
      <xdr:colOff>302560</xdr:colOff>
      <xdr:row>49</xdr:row>
      <xdr:rowOff>548358</xdr:rowOff>
    </xdr:from>
    <xdr:to>
      <xdr:col>1</xdr:col>
      <xdr:colOff>1098177</xdr:colOff>
      <xdr:row>49</xdr:row>
      <xdr:rowOff>806824</xdr:rowOff>
    </xdr:to>
    <xdr:sp macro="" textlink="">
      <xdr:nvSpPr>
        <xdr:cNvPr id="11" name="תיבת טקסט 10">
          <a:hlinkClick xmlns:r="http://schemas.openxmlformats.org/officeDocument/2006/relationships" r:id="rId6" tooltip="מייל קָנַט"/>
          <a:extLst>
            <a:ext uri="{FF2B5EF4-FFF2-40B4-BE49-F238E27FC236}">
              <a16:creationId xmlns:a16="http://schemas.microsoft.com/office/drawing/2014/main" id="{D99CD7DA-1199-473B-ADBE-3266DA47AD0D}"/>
            </a:ext>
          </a:extLst>
        </xdr:cNvPr>
        <xdr:cNvSpPr txBox="1"/>
      </xdr:nvSpPr>
      <xdr:spPr>
        <a:xfrm>
          <a:off x="11078172273" y="19722183"/>
          <a:ext cx="1214717" cy="258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69276</xdr:colOff>
      <xdr:row>2</xdr:row>
      <xdr:rowOff>86591</xdr:rowOff>
    </xdr:from>
    <xdr:to>
      <xdr:col>20</xdr:col>
      <xdr:colOff>590751</xdr:colOff>
      <xdr:row>31</xdr:row>
      <xdr:rowOff>363221</xdr:rowOff>
    </xdr:to>
    <xdr:pic>
      <xdr:nvPicPr>
        <xdr:cNvPr id="2" name="תמונה 1">
          <a:extLst>
            <a:ext uri="{FF2B5EF4-FFF2-40B4-BE49-F238E27FC236}">
              <a16:creationId xmlns:a16="http://schemas.microsoft.com/office/drawing/2014/main" id="{9DA204D9-A8B2-464E-AF8F-3E64E5F045BF}"/>
            </a:ext>
          </a:extLst>
        </xdr:cNvPr>
        <xdr:cNvPicPr>
          <a:picLocks noChangeAspect="1"/>
        </xdr:cNvPicPr>
      </xdr:nvPicPr>
      <xdr:blipFill>
        <a:blip xmlns:r="http://schemas.openxmlformats.org/officeDocument/2006/relationships" r:embed="rId1"/>
        <a:stretch>
          <a:fillRect/>
        </a:stretch>
      </xdr:blipFill>
      <xdr:spPr>
        <a:xfrm>
          <a:off x="11065973349" y="448541"/>
          <a:ext cx="6607950" cy="8801505"/>
        </a:xfrm>
        <a:prstGeom prst="rect">
          <a:avLst/>
        </a:prstGeom>
      </xdr:spPr>
    </xdr:pic>
    <xdr:clientData/>
  </xdr:twoCellAnchor>
  <xdr:twoCellAnchor editAs="oneCell">
    <xdr:from>
      <xdr:col>11</xdr:col>
      <xdr:colOff>65943</xdr:colOff>
      <xdr:row>34</xdr:row>
      <xdr:rowOff>109525</xdr:rowOff>
    </xdr:from>
    <xdr:to>
      <xdr:col>21</xdr:col>
      <xdr:colOff>90866</xdr:colOff>
      <xdr:row>37</xdr:row>
      <xdr:rowOff>668887</xdr:rowOff>
    </xdr:to>
    <xdr:pic>
      <xdr:nvPicPr>
        <xdr:cNvPr id="3" name="תמונה 2">
          <a:extLst>
            <a:ext uri="{FF2B5EF4-FFF2-40B4-BE49-F238E27FC236}">
              <a16:creationId xmlns:a16="http://schemas.microsoft.com/office/drawing/2014/main" id="{FA1BF398-A0D0-45EF-86B1-2057E0670BA8}"/>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971" t="14671" r="1352"/>
        <a:stretch>
          <a:fillRect/>
        </a:stretch>
      </xdr:blipFill>
      <xdr:spPr bwMode="auto">
        <a:xfrm>
          <a:off x="11065796959" y="10282225"/>
          <a:ext cx="6787673" cy="1045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265044</xdr:colOff>
      <xdr:row>15</xdr:row>
      <xdr:rowOff>93430</xdr:rowOff>
    </xdr:from>
    <xdr:to>
      <xdr:col>20</xdr:col>
      <xdr:colOff>447261</xdr:colOff>
      <xdr:row>16</xdr:row>
      <xdr:rowOff>130063</xdr:rowOff>
    </xdr:to>
    <xdr:sp macro="" textlink="">
      <xdr:nvSpPr>
        <xdr:cNvPr id="4" name="תיבת טקסט 3">
          <a:hlinkClick xmlns:r="http://schemas.openxmlformats.org/officeDocument/2006/relationships" r:id="rId3" tooltip="קישור לצורך מציאת מספר החלקה"/>
          <a:extLst>
            <a:ext uri="{FF2B5EF4-FFF2-40B4-BE49-F238E27FC236}">
              <a16:creationId xmlns:a16="http://schemas.microsoft.com/office/drawing/2014/main" id="{38A2F66A-1A30-4138-9F46-880F509E1098}"/>
            </a:ext>
          </a:extLst>
        </xdr:cNvPr>
        <xdr:cNvSpPr txBox="1"/>
      </xdr:nvSpPr>
      <xdr:spPr>
        <a:xfrm>
          <a:off x="11066116839" y="2798530"/>
          <a:ext cx="1534767" cy="208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12</xdr:col>
      <xdr:colOff>37066</xdr:colOff>
      <xdr:row>17</xdr:row>
      <xdr:rowOff>14223</xdr:rowOff>
    </xdr:from>
    <xdr:to>
      <xdr:col>13</xdr:col>
      <xdr:colOff>621497</xdr:colOff>
      <xdr:row>17</xdr:row>
      <xdr:rowOff>230150</xdr:rowOff>
    </xdr:to>
    <xdr:sp macro="" textlink="">
      <xdr:nvSpPr>
        <xdr:cNvPr id="5" name="תיבת טקסט 4">
          <a:hlinkClick xmlns:r="http://schemas.openxmlformats.org/officeDocument/2006/relationships" r:id="rId4" tooltip="קישור למפת GIS"/>
          <a:extLst>
            <a:ext uri="{FF2B5EF4-FFF2-40B4-BE49-F238E27FC236}">
              <a16:creationId xmlns:a16="http://schemas.microsoft.com/office/drawing/2014/main" id="{6336D6E3-CCF5-4EA0-A934-56AC2DFE7E4C}"/>
            </a:ext>
          </a:extLst>
        </xdr:cNvPr>
        <xdr:cNvSpPr txBox="1"/>
      </xdr:nvSpPr>
      <xdr:spPr>
        <a:xfrm>
          <a:off x="11070676528" y="3071748"/>
          <a:ext cx="1260706" cy="2159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17</xdr:col>
      <xdr:colOff>21785</xdr:colOff>
      <xdr:row>30</xdr:row>
      <xdr:rowOff>241397</xdr:rowOff>
    </xdr:from>
    <xdr:to>
      <xdr:col>18</xdr:col>
      <xdr:colOff>609273</xdr:colOff>
      <xdr:row>31</xdr:row>
      <xdr:rowOff>24369</xdr:rowOff>
    </xdr:to>
    <xdr:sp macro="" textlink="">
      <xdr:nvSpPr>
        <xdr:cNvPr id="6" name="תיבת טקסט 5">
          <a:hlinkClick xmlns:r="http://schemas.openxmlformats.org/officeDocument/2006/relationships" r:id="rId5" tooltip="אתר קנט"/>
          <a:extLst>
            <a:ext uri="{FF2B5EF4-FFF2-40B4-BE49-F238E27FC236}">
              <a16:creationId xmlns:a16="http://schemas.microsoft.com/office/drawing/2014/main" id="{CF8EDF5C-41F8-4C9E-9A27-D146341A739D}"/>
            </a:ext>
          </a:extLst>
        </xdr:cNvPr>
        <xdr:cNvSpPr txBox="1"/>
      </xdr:nvSpPr>
      <xdr:spPr>
        <a:xfrm>
          <a:off x="11067307377" y="8699597"/>
          <a:ext cx="1263763" cy="211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12</xdr:col>
      <xdr:colOff>349813</xdr:colOff>
      <xdr:row>31</xdr:row>
      <xdr:rowOff>11167</xdr:rowOff>
    </xdr:from>
    <xdr:to>
      <xdr:col>14</xdr:col>
      <xdr:colOff>261891</xdr:colOff>
      <xdr:row>31</xdr:row>
      <xdr:rowOff>234225</xdr:rowOff>
    </xdr:to>
    <xdr:sp macro="" textlink="">
      <xdr:nvSpPr>
        <xdr:cNvPr id="7" name="תיבת טקסט 6">
          <a:hlinkClick xmlns:r="http://schemas.openxmlformats.org/officeDocument/2006/relationships" r:id="rId6" tooltip="מייל קָנַט"/>
          <a:extLst>
            <a:ext uri="{FF2B5EF4-FFF2-40B4-BE49-F238E27FC236}">
              <a16:creationId xmlns:a16="http://schemas.microsoft.com/office/drawing/2014/main" id="{1B8DCDE0-E3FA-4607-86D8-D7B178AE5618}"/>
            </a:ext>
          </a:extLst>
        </xdr:cNvPr>
        <xdr:cNvSpPr txBox="1"/>
      </xdr:nvSpPr>
      <xdr:spPr>
        <a:xfrm>
          <a:off x="11070359859" y="8897992"/>
          <a:ext cx="1264628" cy="223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3</xdr:col>
      <xdr:colOff>1142439</xdr:colOff>
      <xdr:row>45</xdr:row>
      <xdr:rowOff>1075034</xdr:rowOff>
    </xdr:from>
    <xdr:to>
      <xdr:col>7</xdr:col>
      <xdr:colOff>98050</xdr:colOff>
      <xdr:row>45</xdr:row>
      <xdr:rowOff>1311088</xdr:rowOff>
    </xdr:to>
    <xdr:sp macro="" textlink="">
      <xdr:nvSpPr>
        <xdr:cNvPr id="8" name="תיבת טקסט 7">
          <a:hlinkClick xmlns:r="http://schemas.openxmlformats.org/officeDocument/2006/relationships" r:id="rId5" tooltip="אתר קנט"/>
          <a:extLst>
            <a:ext uri="{FF2B5EF4-FFF2-40B4-BE49-F238E27FC236}">
              <a16:creationId xmlns:a16="http://schemas.microsoft.com/office/drawing/2014/main" id="{6E5F9AAA-65B4-464A-81B5-877BF0A3FBFD}"/>
            </a:ext>
          </a:extLst>
        </xdr:cNvPr>
        <xdr:cNvSpPr txBox="1"/>
      </xdr:nvSpPr>
      <xdr:spPr>
        <a:xfrm>
          <a:off x="11074438475" y="16400759"/>
          <a:ext cx="1708336" cy="236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editAs="oneCell">
    <xdr:from>
      <xdr:col>11</xdr:col>
      <xdr:colOff>81643</xdr:colOff>
      <xdr:row>39</xdr:row>
      <xdr:rowOff>68037</xdr:rowOff>
    </xdr:from>
    <xdr:to>
      <xdr:col>20</xdr:col>
      <xdr:colOff>632261</xdr:colOff>
      <xdr:row>47</xdr:row>
      <xdr:rowOff>1545272</xdr:rowOff>
    </xdr:to>
    <xdr:pic>
      <xdr:nvPicPr>
        <xdr:cNvPr id="9" name="תמונה 8">
          <a:extLst>
            <a:ext uri="{FF2B5EF4-FFF2-40B4-BE49-F238E27FC236}">
              <a16:creationId xmlns:a16="http://schemas.microsoft.com/office/drawing/2014/main" id="{7EA906E6-5EB9-42BD-90C7-9B9C53C63373}"/>
            </a:ext>
          </a:extLst>
        </xdr:cNvPr>
        <xdr:cNvPicPr>
          <a:picLocks noChangeAspect="1"/>
        </xdr:cNvPicPr>
      </xdr:nvPicPr>
      <xdr:blipFill rotWithShape="1">
        <a:blip xmlns:r="http://schemas.openxmlformats.org/officeDocument/2006/relationships" r:embed="rId7"/>
        <a:srcRect r="1017"/>
        <a:stretch>
          <a:fillRect/>
        </a:stretch>
      </xdr:blipFill>
      <xdr:spPr>
        <a:xfrm>
          <a:off x="11065931839" y="12164787"/>
          <a:ext cx="6637093" cy="6411185"/>
        </a:xfrm>
        <a:prstGeom prst="rect">
          <a:avLst/>
        </a:prstGeom>
      </xdr:spPr>
    </xdr:pic>
    <xdr:clientData/>
  </xdr:twoCellAnchor>
  <xdr:twoCellAnchor>
    <xdr:from>
      <xdr:col>3</xdr:col>
      <xdr:colOff>1187823</xdr:colOff>
      <xdr:row>49</xdr:row>
      <xdr:rowOff>391476</xdr:rowOff>
    </xdr:from>
    <xdr:to>
      <xdr:col>6</xdr:col>
      <xdr:colOff>523874</xdr:colOff>
      <xdr:row>49</xdr:row>
      <xdr:rowOff>627530</xdr:rowOff>
    </xdr:to>
    <xdr:sp macro="" textlink="">
      <xdr:nvSpPr>
        <xdr:cNvPr id="10" name="תיבת טקסט 9">
          <a:hlinkClick xmlns:r="http://schemas.openxmlformats.org/officeDocument/2006/relationships" r:id="rId5" tooltip="אתר קנט"/>
          <a:extLst>
            <a:ext uri="{FF2B5EF4-FFF2-40B4-BE49-F238E27FC236}">
              <a16:creationId xmlns:a16="http://schemas.microsoft.com/office/drawing/2014/main" id="{A659C6AA-4BBE-4811-A565-79614B95DD4D}"/>
            </a:ext>
          </a:extLst>
        </xdr:cNvPr>
        <xdr:cNvSpPr txBox="1"/>
      </xdr:nvSpPr>
      <xdr:spPr>
        <a:xfrm>
          <a:off x="11074555576" y="19565301"/>
          <a:ext cx="1545851" cy="236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0</xdr:col>
      <xdr:colOff>302560</xdr:colOff>
      <xdr:row>49</xdr:row>
      <xdr:rowOff>548358</xdr:rowOff>
    </xdr:from>
    <xdr:to>
      <xdr:col>1</xdr:col>
      <xdr:colOff>1098177</xdr:colOff>
      <xdr:row>49</xdr:row>
      <xdr:rowOff>806824</xdr:rowOff>
    </xdr:to>
    <xdr:sp macro="" textlink="">
      <xdr:nvSpPr>
        <xdr:cNvPr id="11" name="תיבת טקסט 10">
          <a:hlinkClick xmlns:r="http://schemas.openxmlformats.org/officeDocument/2006/relationships" r:id="rId6" tooltip="מייל קָנַט"/>
          <a:extLst>
            <a:ext uri="{FF2B5EF4-FFF2-40B4-BE49-F238E27FC236}">
              <a16:creationId xmlns:a16="http://schemas.microsoft.com/office/drawing/2014/main" id="{2353F35F-A5B4-4F31-9960-03997D1DA166}"/>
            </a:ext>
          </a:extLst>
        </xdr:cNvPr>
        <xdr:cNvSpPr txBox="1"/>
      </xdr:nvSpPr>
      <xdr:spPr>
        <a:xfrm>
          <a:off x="11078172273" y="19722183"/>
          <a:ext cx="1214717" cy="258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69276</xdr:colOff>
      <xdr:row>2</xdr:row>
      <xdr:rowOff>86591</xdr:rowOff>
    </xdr:from>
    <xdr:to>
      <xdr:col>20</xdr:col>
      <xdr:colOff>590751</xdr:colOff>
      <xdr:row>31</xdr:row>
      <xdr:rowOff>363221</xdr:rowOff>
    </xdr:to>
    <xdr:pic>
      <xdr:nvPicPr>
        <xdr:cNvPr id="2" name="תמונה 1">
          <a:extLst>
            <a:ext uri="{FF2B5EF4-FFF2-40B4-BE49-F238E27FC236}">
              <a16:creationId xmlns:a16="http://schemas.microsoft.com/office/drawing/2014/main" id="{534C59D9-F078-4AD0-8F54-EDED2026C2BD}"/>
            </a:ext>
          </a:extLst>
        </xdr:cNvPr>
        <xdr:cNvPicPr>
          <a:picLocks noChangeAspect="1"/>
        </xdr:cNvPicPr>
      </xdr:nvPicPr>
      <xdr:blipFill>
        <a:blip xmlns:r="http://schemas.openxmlformats.org/officeDocument/2006/relationships" r:embed="rId1"/>
        <a:stretch>
          <a:fillRect/>
        </a:stretch>
      </xdr:blipFill>
      <xdr:spPr>
        <a:xfrm>
          <a:off x="11065973349" y="448541"/>
          <a:ext cx="6607950" cy="8801505"/>
        </a:xfrm>
        <a:prstGeom prst="rect">
          <a:avLst/>
        </a:prstGeom>
      </xdr:spPr>
    </xdr:pic>
    <xdr:clientData/>
  </xdr:twoCellAnchor>
  <xdr:twoCellAnchor editAs="oneCell">
    <xdr:from>
      <xdr:col>11</xdr:col>
      <xdr:colOff>65943</xdr:colOff>
      <xdr:row>34</xdr:row>
      <xdr:rowOff>109525</xdr:rowOff>
    </xdr:from>
    <xdr:to>
      <xdr:col>21</xdr:col>
      <xdr:colOff>90866</xdr:colOff>
      <xdr:row>37</xdr:row>
      <xdr:rowOff>668887</xdr:rowOff>
    </xdr:to>
    <xdr:pic>
      <xdr:nvPicPr>
        <xdr:cNvPr id="3" name="תמונה 2">
          <a:extLst>
            <a:ext uri="{FF2B5EF4-FFF2-40B4-BE49-F238E27FC236}">
              <a16:creationId xmlns:a16="http://schemas.microsoft.com/office/drawing/2014/main" id="{01E32BEB-F0AE-48AA-A0E5-5A3CD137F39A}"/>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971" t="14671" r="1352"/>
        <a:stretch>
          <a:fillRect/>
        </a:stretch>
      </xdr:blipFill>
      <xdr:spPr bwMode="auto">
        <a:xfrm>
          <a:off x="11065796959" y="10282225"/>
          <a:ext cx="6787673" cy="1045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265044</xdr:colOff>
      <xdr:row>15</xdr:row>
      <xdr:rowOff>93430</xdr:rowOff>
    </xdr:from>
    <xdr:to>
      <xdr:col>20</xdr:col>
      <xdr:colOff>447261</xdr:colOff>
      <xdr:row>16</xdr:row>
      <xdr:rowOff>130063</xdr:rowOff>
    </xdr:to>
    <xdr:sp macro="" textlink="">
      <xdr:nvSpPr>
        <xdr:cNvPr id="4" name="תיבת טקסט 3">
          <a:hlinkClick xmlns:r="http://schemas.openxmlformats.org/officeDocument/2006/relationships" r:id="rId3" tooltip="קישור לצורך מציאת מספר החלקה"/>
          <a:extLst>
            <a:ext uri="{FF2B5EF4-FFF2-40B4-BE49-F238E27FC236}">
              <a16:creationId xmlns:a16="http://schemas.microsoft.com/office/drawing/2014/main" id="{CC595E95-D43F-473E-85B9-A0CDC13B5370}"/>
            </a:ext>
          </a:extLst>
        </xdr:cNvPr>
        <xdr:cNvSpPr txBox="1"/>
      </xdr:nvSpPr>
      <xdr:spPr>
        <a:xfrm>
          <a:off x="11066116839" y="2798530"/>
          <a:ext cx="1534767" cy="208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12</xdr:col>
      <xdr:colOff>37066</xdr:colOff>
      <xdr:row>17</xdr:row>
      <xdr:rowOff>14223</xdr:rowOff>
    </xdr:from>
    <xdr:to>
      <xdr:col>13</xdr:col>
      <xdr:colOff>621497</xdr:colOff>
      <xdr:row>17</xdr:row>
      <xdr:rowOff>230150</xdr:rowOff>
    </xdr:to>
    <xdr:sp macro="" textlink="">
      <xdr:nvSpPr>
        <xdr:cNvPr id="5" name="תיבת טקסט 4">
          <a:hlinkClick xmlns:r="http://schemas.openxmlformats.org/officeDocument/2006/relationships" r:id="rId4" tooltip="קישור למפת GIS"/>
          <a:extLst>
            <a:ext uri="{FF2B5EF4-FFF2-40B4-BE49-F238E27FC236}">
              <a16:creationId xmlns:a16="http://schemas.microsoft.com/office/drawing/2014/main" id="{C17CD318-5017-4B4A-870D-42EEAB90CE6D}"/>
            </a:ext>
          </a:extLst>
        </xdr:cNvPr>
        <xdr:cNvSpPr txBox="1"/>
      </xdr:nvSpPr>
      <xdr:spPr>
        <a:xfrm>
          <a:off x="11070676528" y="3071748"/>
          <a:ext cx="1260706" cy="2159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17</xdr:col>
      <xdr:colOff>21785</xdr:colOff>
      <xdr:row>30</xdr:row>
      <xdr:rowOff>241397</xdr:rowOff>
    </xdr:from>
    <xdr:to>
      <xdr:col>18</xdr:col>
      <xdr:colOff>609273</xdr:colOff>
      <xdr:row>31</xdr:row>
      <xdr:rowOff>24369</xdr:rowOff>
    </xdr:to>
    <xdr:sp macro="" textlink="">
      <xdr:nvSpPr>
        <xdr:cNvPr id="6" name="תיבת טקסט 5">
          <a:hlinkClick xmlns:r="http://schemas.openxmlformats.org/officeDocument/2006/relationships" r:id="rId5" tooltip="אתר קנט"/>
          <a:extLst>
            <a:ext uri="{FF2B5EF4-FFF2-40B4-BE49-F238E27FC236}">
              <a16:creationId xmlns:a16="http://schemas.microsoft.com/office/drawing/2014/main" id="{0D5A2348-481B-456B-BECA-152F480C8BC3}"/>
            </a:ext>
          </a:extLst>
        </xdr:cNvPr>
        <xdr:cNvSpPr txBox="1"/>
      </xdr:nvSpPr>
      <xdr:spPr>
        <a:xfrm>
          <a:off x="11067307377" y="8699597"/>
          <a:ext cx="1263763" cy="211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12</xdr:col>
      <xdr:colOff>349813</xdr:colOff>
      <xdr:row>31</xdr:row>
      <xdr:rowOff>11167</xdr:rowOff>
    </xdr:from>
    <xdr:to>
      <xdr:col>14</xdr:col>
      <xdr:colOff>261891</xdr:colOff>
      <xdr:row>31</xdr:row>
      <xdr:rowOff>234225</xdr:rowOff>
    </xdr:to>
    <xdr:sp macro="" textlink="">
      <xdr:nvSpPr>
        <xdr:cNvPr id="7" name="תיבת טקסט 6">
          <a:hlinkClick xmlns:r="http://schemas.openxmlformats.org/officeDocument/2006/relationships" r:id="rId6" tooltip="מייל קָנַט"/>
          <a:extLst>
            <a:ext uri="{FF2B5EF4-FFF2-40B4-BE49-F238E27FC236}">
              <a16:creationId xmlns:a16="http://schemas.microsoft.com/office/drawing/2014/main" id="{64324B5F-9EE4-49F4-B8D6-9FA2FD16A1BD}"/>
            </a:ext>
          </a:extLst>
        </xdr:cNvPr>
        <xdr:cNvSpPr txBox="1"/>
      </xdr:nvSpPr>
      <xdr:spPr>
        <a:xfrm>
          <a:off x="11070359859" y="8897992"/>
          <a:ext cx="1264628" cy="223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3</xdr:col>
      <xdr:colOff>1142439</xdr:colOff>
      <xdr:row>45</xdr:row>
      <xdr:rowOff>1075034</xdr:rowOff>
    </xdr:from>
    <xdr:to>
      <xdr:col>7</xdr:col>
      <xdr:colOff>98050</xdr:colOff>
      <xdr:row>45</xdr:row>
      <xdr:rowOff>1311088</xdr:rowOff>
    </xdr:to>
    <xdr:sp macro="" textlink="">
      <xdr:nvSpPr>
        <xdr:cNvPr id="8" name="תיבת טקסט 7">
          <a:hlinkClick xmlns:r="http://schemas.openxmlformats.org/officeDocument/2006/relationships" r:id="rId5" tooltip="אתר קנט"/>
          <a:extLst>
            <a:ext uri="{FF2B5EF4-FFF2-40B4-BE49-F238E27FC236}">
              <a16:creationId xmlns:a16="http://schemas.microsoft.com/office/drawing/2014/main" id="{FAD47135-3F3D-42BE-8653-DC09EA06C97F}"/>
            </a:ext>
          </a:extLst>
        </xdr:cNvPr>
        <xdr:cNvSpPr txBox="1"/>
      </xdr:nvSpPr>
      <xdr:spPr>
        <a:xfrm>
          <a:off x="11074438475" y="16400759"/>
          <a:ext cx="1708336" cy="236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editAs="oneCell">
    <xdr:from>
      <xdr:col>11</xdr:col>
      <xdr:colOff>81643</xdr:colOff>
      <xdr:row>39</xdr:row>
      <xdr:rowOff>68037</xdr:rowOff>
    </xdr:from>
    <xdr:to>
      <xdr:col>20</xdr:col>
      <xdr:colOff>632261</xdr:colOff>
      <xdr:row>47</xdr:row>
      <xdr:rowOff>1545272</xdr:rowOff>
    </xdr:to>
    <xdr:pic>
      <xdr:nvPicPr>
        <xdr:cNvPr id="9" name="תמונה 8">
          <a:extLst>
            <a:ext uri="{FF2B5EF4-FFF2-40B4-BE49-F238E27FC236}">
              <a16:creationId xmlns:a16="http://schemas.microsoft.com/office/drawing/2014/main" id="{34B537B8-8D7F-466B-86AB-7174D029AFBC}"/>
            </a:ext>
          </a:extLst>
        </xdr:cNvPr>
        <xdr:cNvPicPr>
          <a:picLocks noChangeAspect="1"/>
        </xdr:cNvPicPr>
      </xdr:nvPicPr>
      <xdr:blipFill rotWithShape="1">
        <a:blip xmlns:r="http://schemas.openxmlformats.org/officeDocument/2006/relationships" r:embed="rId7"/>
        <a:srcRect r="1017"/>
        <a:stretch>
          <a:fillRect/>
        </a:stretch>
      </xdr:blipFill>
      <xdr:spPr>
        <a:xfrm>
          <a:off x="11065931839" y="12164787"/>
          <a:ext cx="6637093" cy="6411185"/>
        </a:xfrm>
        <a:prstGeom prst="rect">
          <a:avLst/>
        </a:prstGeom>
      </xdr:spPr>
    </xdr:pic>
    <xdr:clientData/>
  </xdr:twoCellAnchor>
  <xdr:twoCellAnchor>
    <xdr:from>
      <xdr:col>3</xdr:col>
      <xdr:colOff>1187823</xdr:colOff>
      <xdr:row>49</xdr:row>
      <xdr:rowOff>391476</xdr:rowOff>
    </xdr:from>
    <xdr:to>
      <xdr:col>6</xdr:col>
      <xdr:colOff>523874</xdr:colOff>
      <xdr:row>49</xdr:row>
      <xdr:rowOff>627530</xdr:rowOff>
    </xdr:to>
    <xdr:sp macro="" textlink="">
      <xdr:nvSpPr>
        <xdr:cNvPr id="10" name="תיבת טקסט 9">
          <a:hlinkClick xmlns:r="http://schemas.openxmlformats.org/officeDocument/2006/relationships" r:id="rId5" tooltip="אתר קנט"/>
          <a:extLst>
            <a:ext uri="{FF2B5EF4-FFF2-40B4-BE49-F238E27FC236}">
              <a16:creationId xmlns:a16="http://schemas.microsoft.com/office/drawing/2014/main" id="{DF626262-7E82-4BF6-AFC8-9D987B1F0A53}"/>
            </a:ext>
          </a:extLst>
        </xdr:cNvPr>
        <xdr:cNvSpPr txBox="1"/>
      </xdr:nvSpPr>
      <xdr:spPr>
        <a:xfrm>
          <a:off x="11074555576" y="19565301"/>
          <a:ext cx="1545851" cy="236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twoCellAnchor>
    <xdr:from>
      <xdr:col>0</xdr:col>
      <xdr:colOff>302560</xdr:colOff>
      <xdr:row>49</xdr:row>
      <xdr:rowOff>548358</xdr:rowOff>
    </xdr:from>
    <xdr:to>
      <xdr:col>1</xdr:col>
      <xdr:colOff>1098177</xdr:colOff>
      <xdr:row>49</xdr:row>
      <xdr:rowOff>806824</xdr:rowOff>
    </xdr:to>
    <xdr:sp macro="" textlink="">
      <xdr:nvSpPr>
        <xdr:cNvPr id="11" name="תיבת טקסט 10">
          <a:hlinkClick xmlns:r="http://schemas.openxmlformats.org/officeDocument/2006/relationships" r:id="rId6" tooltip="מייל קָנַט"/>
          <a:extLst>
            <a:ext uri="{FF2B5EF4-FFF2-40B4-BE49-F238E27FC236}">
              <a16:creationId xmlns:a16="http://schemas.microsoft.com/office/drawing/2014/main" id="{DFBC6455-AEC1-407A-87CF-D7A5FA2B264C}"/>
            </a:ext>
          </a:extLst>
        </xdr:cNvPr>
        <xdr:cNvSpPr txBox="1"/>
      </xdr:nvSpPr>
      <xdr:spPr>
        <a:xfrm>
          <a:off x="11078172273" y="19722183"/>
          <a:ext cx="1214717" cy="258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endParaRPr lang="he-I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ina\AppData\Local\Microsoft\Windows\INetCache\Content.Outlook\4ADLWTU8\&#1492;&#1494;&#1502;&#1504;&#1492;%20&#1500;&#1511;&#1489;&#1500;&#1514;%20&#1492;&#1510;&#1506;&#1492;%20&#1500;&#1489;&#1497;&#1496;&#1493;&#1495;%20&#1490;&#1497;&#1491;&#1493;&#1500;&#1497;%20&#1508;&#1500;&#1495;&#1492;%20&#1499;&#1504;&#1490;&#1491;%20&#1504;&#1494;&#1511;&#1497;%20&#1496;&#1489;&#1506;%20&#1493;&#1489;&#1497;&#1496;&#1493;&#1495;%20&#1492;&#1499;&#1504;&#1505;&#1492;%202023-2024%20(0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uys\AppData\Local\Microsoft\Windows\INetCache\Content.Outlook\UVYWXG6T\&#1502;&#1513;&#1511;&#1497;%20&#1495;&#1489;&#1500;%20&#1506;&#1494;&#1492;%20&#1508;&#1500;&#1495;&#1492;%202023%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גיליון 1"/>
      <sheetName val="גיליון 2"/>
      <sheetName val="גיליון 3"/>
      <sheetName val="גיליון 4"/>
      <sheetName val="תעריפים"/>
      <sheetName val="נתונים"/>
    </sheetNames>
    <sheetDataSet>
      <sheetData sheetId="0"/>
      <sheetData sheetId="1"/>
      <sheetData sheetId="2"/>
      <sheetData sheetId="3"/>
      <sheetData sheetId="4"/>
      <sheetData sheetId="5">
        <row r="1">
          <cell r="D1" t="str">
            <v>לחץ על חלונית זו וסמן מאשר</v>
          </cell>
        </row>
        <row r="2">
          <cell r="D2" t="str">
            <v>מאשר</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גיליון 1"/>
      <sheetName val="גיליון 2"/>
      <sheetName val="גיליון 3"/>
      <sheetName val="גיליון 4"/>
      <sheetName val="גיליון1"/>
      <sheetName val="נתונים"/>
    </sheetNames>
    <sheetDataSet>
      <sheetData sheetId="0"/>
      <sheetData sheetId="1"/>
      <sheetData sheetId="2"/>
      <sheetData sheetId="3"/>
      <sheetData sheetId="4"/>
      <sheetData sheetId="5">
        <row r="212">
          <cell r="A212" t="str">
            <v>בחר</v>
          </cell>
        </row>
        <row r="213">
          <cell r="A213" t="str">
            <v>א'  - ה. עצמית 25%</v>
          </cell>
        </row>
        <row r="214">
          <cell r="A214" t="str">
            <v>ב'  - ה. עצמית 20% (כל האזורים למעט אזורים ה2, ה3, ה4, ה5, ה6)</v>
          </cell>
        </row>
      </sheetData>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85E3D-4164-4B2B-A0D8-D464956FEE79}">
  <dimension ref="A1:U51"/>
  <sheetViews>
    <sheetView rightToLeft="1" tabSelected="1" zoomScale="85" zoomScaleNormal="85" workbookViewId="0">
      <selection activeCell="B49" sqref="B49"/>
    </sheetView>
  </sheetViews>
  <sheetFormatPr defaultColWidth="8.875" defaultRowHeight="14.25" x14ac:dyDescent="0.2"/>
  <cols>
    <col min="1" max="1" width="5.5" customWidth="1"/>
    <col min="2" max="2" width="19.5" style="2" customWidth="1"/>
    <col min="3" max="3" width="6.5" customWidth="1"/>
    <col min="4" max="4" width="16.125" customWidth="1"/>
    <col min="5" max="5" width="6.5" customWidth="1"/>
    <col min="6" max="6" width="6.375" customWidth="1"/>
    <col min="7" max="7" width="7.125" customWidth="1"/>
    <col min="8" max="8" width="7.25" customWidth="1"/>
    <col min="9" max="9" width="8.5" customWidth="1"/>
    <col min="10" max="10" width="8.75" customWidth="1"/>
    <col min="11" max="11" width="0.25" customWidth="1"/>
    <col min="12" max="21" width="8.875" style="49"/>
  </cols>
  <sheetData>
    <row r="1" spans="1:21" ht="16.5" customHeight="1" x14ac:dyDescent="0.2">
      <c r="A1" s="118" t="s">
        <v>399</v>
      </c>
      <c r="B1" s="119"/>
      <c r="C1" s="119"/>
      <c r="D1" s="119"/>
      <c r="E1" s="119"/>
      <c r="F1" s="119"/>
      <c r="G1" s="119"/>
      <c r="H1" s="119"/>
      <c r="I1" s="119"/>
      <c r="J1" s="120"/>
      <c r="K1" s="68"/>
    </row>
    <row r="2" spans="1:21" ht="12.6" customHeight="1" x14ac:dyDescent="0.25">
      <c r="A2" s="121" t="s">
        <v>414</v>
      </c>
      <c r="B2" s="122"/>
      <c r="C2" s="122"/>
      <c r="D2" s="122"/>
      <c r="E2" s="122"/>
      <c r="F2" s="122"/>
      <c r="G2" s="122"/>
      <c r="H2" s="122"/>
      <c r="I2" s="122"/>
      <c r="J2" s="123"/>
      <c r="K2" s="69"/>
    </row>
    <row r="3" spans="1:21" ht="11.85" customHeight="1" x14ac:dyDescent="0.2">
      <c r="A3" s="124" t="s">
        <v>332</v>
      </c>
      <c r="B3" s="125"/>
      <c r="C3" s="125"/>
      <c r="D3" s="125"/>
      <c r="E3" s="125"/>
      <c r="F3" s="125"/>
      <c r="G3" s="125"/>
      <c r="H3" s="125"/>
      <c r="I3" s="125"/>
      <c r="J3" s="126"/>
      <c r="K3" s="69"/>
    </row>
    <row r="4" spans="1:21" ht="12.6" customHeight="1" x14ac:dyDescent="0.2">
      <c r="A4" s="124" t="s">
        <v>0</v>
      </c>
      <c r="B4" s="125"/>
      <c r="C4" s="125"/>
      <c r="D4" s="125"/>
      <c r="E4" s="125"/>
      <c r="F4" s="125"/>
      <c r="G4" s="125"/>
      <c r="H4" s="125"/>
      <c r="I4" s="125"/>
      <c r="J4" s="126"/>
      <c r="K4" s="69"/>
    </row>
    <row r="5" spans="1:21" s="14" customFormat="1" ht="12" customHeight="1" x14ac:dyDescent="0.2">
      <c r="A5" s="23" t="s">
        <v>143</v>
      </c>
      <c r="B5" s="127"/>
      <c r="C5" s="127"/>
      <c r="D5" s="127"/>
      <c r="E5" s="70" t="s">
        <v>144</v>
      </c>
      <c r="F5" s="128"/>
      <c r="G5" s="128"/>
      <c r="H5" s="70" t="s">
        <v>145</v>
      </c>
      <c r="I5" s="129"/>
      <c r="J5" s="130"/>
      <c r="K5" s="71"/>
      <c r="L5" s="50"/>
      <c r="M5" s="50"/>
      <c r="N5" s="50"/>
      <c r="O5" s="50"/>
      <c r="P5" s="50"/>
      <c r="Q5" s="50"/>
      <c r="R5" s="50"/>
      <c r="S5" s="50"/>
      <c r="T5" s="50"/>
      <c r="U5" s="50"/>
    </row>
    <row r="6" spans="1:21" s="14" customFormat="1" ht="12.6" customHeight="1" x14ac:dyDescent="0.2">
      <c r="A6" s="23" t="s">
        <v>146</v>
      </c>
      <c r="B6" s="137"/>
      <c r="C6" s="137"/>
      <c r="D6" s="137"/>
      <c r="E6" s="70" t="s">
        <v>147</v>
      </c>
      <c r="F6" s="138"/>
      <c r="G6" s="138"/>
      <c r="H6" s="72" t="s">
        <v>148</v>
      </c>
      <c r="I6" s="139"/>
      <c r="J6" s="140"/>
      <c r="K6" s="71"/>
      <c r="L6" s="50"/>
      <c r="M6" s="50"/>
      <c r="N6" s="50"/>
      <c r="O6" s="50"/>
      <c r="P6" s="50"/>
      <c r="Q6" s="50"/>
      <c r="R6" s="50"/>
      <c r="S6" s="50"/>
      <c r="T6" s="50"/>
      <c r="U6" s="50"/>
    </row>
    <row r="7" spans="1:21" s="14" customFormat="1" ht="12.6" customHeight="1" x14ac:dyDescent="0.2">
      <c r="A7" s="23" t="s">
        <v>1</v>
      </c>
      <c r="B7" s="55"/>
      <c r="C7" s="70" t="s">
        <v>149</v>
      </c>
      <c r="D7" s="141"/>
      <c r="E7" s="141"/>
      <c r="F7" s="141"/>
      <c r="G7" s="141"/>
      <c r="H7" s="70" t="s">
        <v>150</v>
      </c>
      <c r="I7" s="142"/>
      <c r="J7" s="143"/>
      <c r="K7" s="71"/>
      <c r="L7" s="50"/>
      <c r="M7" s="50"/>
      <c r="N7" s="50"/>
      <c r="O7" s="50"/>
      <c r="P7" s="50"/>
      <c r="Q7" s="50"/>
      <c r="R7" s="50"/>
      <c r="S7" s="50"/>
      <c r="T7" s="50"/>
      <c r="U7" s="50"/>
    </row>
    <row r="8" spans="1:21" s="14" customFormat="1" ht="12.6" customHeight="1" x14ac:dyDescent="0.2">
      <c r="A8" s="24" t="s">
        <v>151</v>
      </c>
      <c r="B8" s="70"/>
      <c r="C8" s="70"/>
      <c r="D8" s="70"/>
      <c r="E8" s="70"/>
      <c r="F8" s="70"/>
      <c r="G8" s="70"/>
      <c r="H8" s="70"/>
      <c r="I8" s="72"/>
      <c r="J8" s="25"/>
      <c r="K8" s="71"/>
      <c r="L8" s="50"/>
      <c r="M8" s="50"/>
      <c r="N8" s="50"/>
      <c r="O8" s="50"/>
      <c r="P8" s="50"/>
      <c r="Q8" s="50"/>
      <c r="R8" s="50"/>
      <c r="S8" s="50"/>
      <c r="T8" s="50"/>
      <c r="U8" s="50"/>
    </row>
    <row r="9" spans="1:21" s="14" customFormat="1" ht="12.6" customHeight="1" x14ac:dyDescent="0.2">
      <c r="A9" s="144" t="s">
        <v>153</v>
      </c>
      <c r="B9" s="145"/>
      <c r="C9" s="145"/>
      <c r="D9" s="145"/>
      <c r="E9" s="145"/>
      <c r="F9" s="145"/>
      <c r="G9" s="73"/>
      <c r="H9" s="146"/>
      <c r="I9" s="146"/>
      <c r="J9" s="147"/>
      <c r="K9" s="71"/>
      <c r="L9" s="50"/>
      <c r="M9" s="50"/>
      <c r="N9" s="50"/>
      <c r="O9" s="50"/>
      <c r="P9" s="50"/>
      <c r="Q9" s="50"/>
      <c r="R9" s="50"/>
      <c r="S9" s="50"/>
      <c r="T9" s="50"/>
      <c r="U9" s="50"/>
    </row>
    <row r="10" spans="1:21" s="14" customFormat="1" ht="12.6" customHeight="1" x14ac:dyDescent="0.2">
      <c r="A10" s="23" t="s">
        <v>152</v>
      </c>
      <c r="B10" s="70"/>
      <c r="C10" s="70"/>
      <c r="D10" s="70"/>
      <c r="E10" s="150" t="s">
        <v>156</v>
      </c>
      <c r="F10" s="150"/>
      <c r="G10" s="70"/>
      <c r="H10" s="148"/>
      <c r="I10" s="148"/>
      <c r="J10" s="149"/>
      <c r="K10" s="71"/>
      <c r="L10" s="50"/>
      <c r="M10" s="50"/>
      <c r="N10" s="50"/>
      <c r="O10" s="50"/>
      <c r="P10" s="50"/>
      <c r="Q10" s="50"/>
      <c r="R10" s="50"/>
      <c r="S10" s="50"/>
      <c r="T10" s="50"/>
      <c r="U10" s="50"/>
    </row>
    <row r="11" spans="1:21" s="14" customFormat="1" ht="12.6" customHeight="1" x14ac:dyDescent="0.2">
      <c r="A11" s="24"/>
      <c r="B11" s="70"/>
      <c r="C11" s="70"/>
      <c r="D11" s="70"/>
      <c r="E11" s="151" t="s">
        <v>154</v>
      </c>
      <c r="F11" s="151"/>
      <c r="G11" s="70"/>
      <c r="H11" s="151" t="s">
        <v>5</v>
      </c>
      <c r="I11" s="151"/>
      <c r="J11" s="152"/>
      <c r="K11" s="71"/>
      <c r="L11" s="50"/>
      <c r="M11" s="50"/>
      <c r="N11" s="50"/>
      <c r="O11" s="50"/>
      <c r="P11" s="50"/>
      <c r="Q11" s="50"/>
      <c r="R11" s="50"/>
      <c r="S11" s="50"/>
      <c r="T11" s="50"/>
      <c r="U11" s="50"/>
    </row>
    <row r="12" spans="1:21" ht="32.65" customHeight="1" x14ac:dyDescent="0.2">
      <c r="A12" s="153" t="s">
        <v>400</v>
      </c>
      <c r="B12" s="154"/>
      <c r="C12" s="154"/>
      <c r="D12" s="154"/>
      <c r="E12" s="154"/>
      <c r="F12" s="154"/>
      <c r="G12" s="154"/>
      <c r="H12" s="154"/>
      <c r="I12" s="154"/>
      <c r="J12" s="155"/>
      <c r="K12" s="69"/>
    </row>
    <row r="13" spans="1:21" ht="14.65" customHeight="1" x14ac:dyDescent="0.2">
      <c r="A13" s="156" t="s">
        <v>2</v>
      </c>
      <c r="B13" s="157"/>
      <c r="C13" s="158" t="s">
        <v>3</v>
      </c>
      <c r="D13" s="159"/>
      <c r="E13" s="159"/>
      <c r="F13" s="159"/>
      <c r="G13" s="159"/>
      <c r="H13" s="159"/>
      <c r="I13" s="159"/>
      <c r="J13" s="160"/>
      <c r="K13" s="69"/>
    </row>
    <row r="14" spans="1:21" x14ac:dyDescent="0.2">
      <c r="A14" s="188" t="s">
        <v>406</v>
      </c>
      <c r="B14" s="189"/>
      <c r="C14" s="189"/>
      <c r="D14" s="189"/>
      <c r="E14" s="189"/>
      <c r="F14" s="189"/>
      <c r="G14" s="189"/>
      <c r="H14" s="189"/>
      <c r="I14" s="189"/>
      <c r="J14" s="190"/>
      <c r="K14" s="69"/>
    </row>
    <row r="15" spans="1:21" ht="16.5" customHeight="1" x14ac:dyDescent="0.2">
      <c r="A15" s="131" t="s">
        <v>6</v>
      </c>
      <c r="B15" s="131"/>
      <c r="C15" s="131"/>
      <c r="D15" s="131"/>
      <c r="E15" s="131"/>
      <c r="F15" s="131"/>
      <c r="G15" s="131"/>
      <c r="H15" s="132"/>
      <c r="I15" s="133" t="s">
        <v>8</v>
      </c>
      <c r="J15" s="134"/>
      <c r="K15" s="69"/>
    </row>
    <row r="16" spans="1:21" ht="13.9" customHeight="1" x14ac:dyDescent="0.2">
      <c r="A16" s="131"/>
      <c r="B16" s="131"/>
      <c r="C16" s="131"/>
      <c r="D16" s="131"/>
      <c r="E16" s="131"/>
      <c r="F16" s="131"/>
      <c r="G16" s="131"/>
      <c r="H16" s="132"/>
      <c r="I16" s="135" t="s">
        <v>158</v>
      </c>
      <c r="J16" s="136"/>
      <c r="K16" s="69"/>
    </row>
    <row r="17" spans="1:11" x14ac:dyDescent="0.2">
      <c r="A17" s="131"/>
      <c r="B17" s="131"/>
      <c r="C17" s="131"/>
      <c r="D17" s="131"/>
      <c r="E17" s="131"/>
      <c r="F17" s="131"/>
      <c r="G17" s="131"/>
      <c r="H17" s="132"/>
      <c r="I17" s="135"/>
      <c r="J17" s="136"/>
      <c r="K17" s="69"/>
    </row>
    <row r="18" spans="1:11" ht="36.75" customHeight="1" x14ac:dyDescent="0.2">
      <c r="A18" s="163" t="s">
        <v>141</v>
      </c>
      <c r="B18" s="165" t="s">
        <v>157</v>
      </c>
      <c r="C18" s="167" t="s">
        <v>7</v>
      </c>
      <c r="D18" s="163" t="s">
        <v>142</v>
      </c>
      <c r="E18" s="169" t="s">
        <v>129</v>
      </c>
      <c r="F18" s="170"/>
      <c r="G18" s="163" t="s">
        <v>155</v>
      </c>
      <c r="H18" s="171" t="s">
        <v>161</v>
      </c>
      <c r="I18" s="173" t="s">
        <v>159</v>
      </c>
      <c r="J18" s="175" t="s">
        <v>160</v>
      </c>
      <c r="K18" s="69"/>
    </row>
    <row r="19" spans="1:11" ht="17.25" customHeight="1" x14ac:dyDescent="0.2">
      <c r="A19" s="164"/>
      <c r="B19" s="166"/>
      <c r="C19" s="168"/>
      <c r="D19" s="164"/>
      <c r="E19" s="13" t="s">
        <v>288</v>
      </c>
      <c r="F19" s="13" t="s">
        <v>404</v>
      </c>
      <c r="G19" s="164"/>
      <c r="H19" s="172"/>
      <c r="I19" s="174"/>
      <c r="J19" s="176"/>
      <c r="K19" s="69"/>
    </row>
    <row r="20" spans="1:11" ht="33.950000000000003" customHeight="1" x14ac:dyDescent="0.2">
      <c r="A20" s="8" t="s">
        <v>114</v>
      </c>
      <c r="B20" s="19" t="s">
        <v>3</v>
      </c>
      <c r="C20" s="12"/>
      <c r="D20" s="15"/>
      <c r="E20" s="64"/>
      <c r="F20" s="21"/>
      <c r="G20" s="60"/>
      <c r="H20" s="112" t="s">
        <v>3</v>
      </c>
      <c r="I20" s="111" t="s">
        <v>3</v>
      </c>
      <c r="J20" s="16" t="s">
        <v>3</v>
      </c>
      <c r="K20" s="69"/>
    </row>
    <row r="21" spans="1:11" ht="33.950000000000003" customHeight="1" x14ac:dyDescent="0.2">
      <c r="A21" s="8" t="s">
        <v>115</v>
      </c>
      <c r="B21" s="19" t="s">
        <v>3</v>
      </c>
      <c r="C21" s="12"/>
      <c r="D21" s="15"/>
      <c r="E21" s="64"/>
      <c r="F21" s="21"/>
      <c r="G21" s="60"/>
      <c r="H21" s="112" t="s">
        <v>3</v>
      </c>
      <c r="I21" s="111" t="s">
        <v>3</v>
      </c>
      <c r="J21" s="16" t="s">
        <v>3</v>
      </c>
      <c r="K21" s="69"/>
    </row>
    <row r="22" spans="1:11" ht="33.950000000000003" customHeight="1" x14ac:dyDescent="0.2">
      <c r="A22" s="8" t="s">
        <v>116</v>
      </c>
      <c r="B22" s="19" t="s">
        <v>3</v>
      </c>
      <c r="C22" s="12"/>
      <c r="D22" s="15"/>
      <c r="E22" s="64"/>
      <c r="F22" s="21"/>
      <c r="G22" s="60"/>
      <c r="H22" s="112" t="s">
        <v>3</v>
      </c>
      <c r="I22" s="111" t="s">
        <v>3</v>
      </c>
      <c r="J22" s="16" t="s">
        <v>3</v>
      </c>
      <c r="K22" s="69"/>
    </row>
    <row r="23" spans="1:11" ht="33.950000000000003" customHeight="1" x14ac:dyDescent="0.2">
      <c r="A23" s="8" t="s">
        <v>117</v>
      </c>
      <c r="B23" s="19" t="s">
        <v>3</v>
      </c>
      <c r="C23" s="12"/>
      <c r="D23" s="15"/>
      <c r="E23" s="64"/>
      <c r="F23" s="21"/>
      <c r="G23" s="60"/>
      <c r="H23" s="112" t="s">
        <v>3</v>
      </c>
      <c r="I23" s="111" t="s">
        <v>3</v>
      </c>
      <c r="J23" s="16" t="s">
        <v>3</v>
      </c>
      <c r="K23" s="69"/>
    </row>
    <row r="24" spans="1:11" ht="33.950000000000003" customHeight="1" x14ac:dyDescent="0.2">
      <c r="A24" s="8" t="s">
        <v>118</v>
      </c>
      <c r="B24" s="19" t="s">
        <v>3</v>
      </c>
      <c r="C24" s="12"/>
      <c r="D24" s="15"/>
      <c r="E24" s="64"/>
      <c r="F24" s="21"/>
      <c r="G24" s="60"/>
      <c r="H24" s="112" t="s">
        <v>3</v>
      </c>
      <c r="I24" s="111" t="s">
        <v>3</v>
      </c>
      <c r="J24" s="16" t="s">
        <v>3</v>
      </c>
      <c r="K24" s="69"/>
    </row>
    <row r="25" spans="1:11" ht="33.950000000000003" customHeight="1" x14ac:dyDescent="0.2">
      <c r="A25" s="8" t="s">
        <v>119</v>
      </c>
      <c r="B25" s="19" t="s">
        <v>3</v>
      </c>
      <c r="C25" s="12"/>
      <c r="D25" s="15"/>
      <c r="E25" s="64"/>
      <c r="F25" s="21"/>
      <c r="G25" s="60"/>
      <c r="H25" s="112" t="s">
        <v>3</v>
      </c>
      <c r="I25" s="111" t="s">
        <v>3</v>
      </c>
      <c r="J25" s="16" t="s">
        <v>3</v>
      </c>
      <c r="K25" s="69"/>
    </row>
    <row r="26" spans="1:11" ht="33.950000000000003" customHeight="1" x14ac:dyDescent="0.2">
      <c r="A26" s="8" t="s">
        <v>120</v>
      </c>
      <c r="B26" s="19" t="s">
        <v>3</v>
      </c>
      <c r="C26" s="12"/>
      <c r="D26" s="15"/>
      <c r="E26" s="64"/>
      <c r="F26" s="21"/>
      <c r="G26" s="60"/>
      <c r="H26" s="112" t="s">
        <v>3</v>
      </c>
      <c r="I26" s="111" t="s">
        <v>3</v>
      </c>
      <c r="J26" s="16" t="s">
        <v>3</v>
      </c>
      <c r="K26" s="69"/>
    </row>
    <row r="27" spans="1:11" ht="33.950000000000003" customHeight="1" x14ac:dyDescent="0.2">
      <c r="A27" s="8" t="s">
        <v>121</v>
      </c>
      <c r="B27" s="19" t="s">
        <v>3</v>
      </c>
      <c r="C27" s="12"/>
      <c r="D27" s="15"/>
      <c r="E27" s="64"/>
      <c r="F27" s="21"/>
      <c r="G27" s="60"/>
      <c r="H27" s="112" t="s">
        <v>3</v>
      </c>
      <c r="I27" s="111" t="s">
        <v>3</v>
      </c>
      <c r="J27" s="16" t="s">
        <v>3</v>
      </c>
      <c r="K27" s="69"/>
    </row>
    <row r="28" spans="1:11" ht="33.950000000000003" customHeight="1" x14ac:dyDescent="0.2">
      <c r="A28" s="8" t="s">
        <v>122</v>
      </c>
      <c r="B28" s="19" t="s">
        <v>3</v>
      </c>
      <c r="C28" s="12"/>
      <c r="D28" s="15"/>
      <c r="E28" s="64"/>
      <c r="F28" s="21"/>
      <c r="G28" s="60"/>
      <c r="H28" s="112" t="s">
        <v>3</v>
      </c>
      <c r="I28" s="111" t="s">
        <v>3</v>
      </c>
      <c r="J28" s="16" t="s">
        <v>3</v>
      </c>
      <c r="K28" s="69"/>
    </row>
    <row r="29" spans="1:11" ht="33.950000000000003" customHeight="1" x14ac:dyDescent="0.2">
      <c r="A29" s="8" t="s">
        <v>123</v>
      </c>
      <c r="B29" s="19" t="s">
        <v>3</v>
      </c>
      <c r="C29" s="12"/>
      <c r="D29" s="15"/>
      <c r="E29" s="64"/>
      <c r="F29" s="21"/>
      <c r="G29" s="60"/>
      <c r="H29" s="112" t="s">
        <v>3</v>
      </c>
      <c r="I29" s="111" t="s">
        <v>3</v>
      </c>
      <c r="J29" s="16" t="s">
        <v>3</v>
      </c>
      <c r="K29" s="69"/>
    </row>
    <row r="30" spans="1:11" ht="33.950000000000003" customHeight="1" x14ac:dyDescent="0.2">
      <c r="A30" s="8" t="s">
        <v>124</v>
      </c>
      <c r="B30" s="19" t="s">
        <v>3</v>
      </c>
      <c r="C30" s="12"/>
      <c r="D30" s="15"/>
      <c r="E30" s="64"/>
      <c r="F30" s="21"/>
      <c r="G30" s="60"/>
      <c r="H30" s="112" t="s">
        <v>3</v>
      </c>
      <c r="I30" s="111" t="s">
        <v>3</v>
      </c>
      <c r="J30" s="16" t="s">
        <v>3</v>
      </c>
      <c r="K30" s="69"/>
    </row>
    <row r="31" spans="1:11" ht="33.950000000000003" customHeight="1" x14ac:dyDescent="0.2">
      <c r="A31" s="8" t="s">
        <v>125</v>
      </c>
      <c r="B31" s="19" t="s">
        <v>3</v>
      </c>
      <c r="C31" s="12"/>
      <c r="D31" s="15"/>
      <c r="E31" s="64"/>
      <c r="F31" s="21"/>
      <c r="G31" s="60"/>
      <c r="H31" s="112" t="s">
        <v>3</v>
      </c>
      <c r="I31" s="111" t="s">
        <v>3</v>
      </c>
      <c r="J31" s="16" t="s">
        <v>3</v>
      </c>
      <c r="K31" s="69"/>
    </row>
    <row r="32" spans="1:11" ht="33.950000000000003" customHeight="1" x14ac:dyDescent="0.2">
      <c r="A32" s="8" t="s">
        <v>126</v>
      </c>
      <c r="B32" s="19" t="s">
        <v>3</v>
      </c>
      <c r="C32" s="12"/>
      <c r="D32" s="15"/>
      <c r="E32" s="64"/>
      <c r="F32" s="21"/>
      <c r="G32" s="60"/>
      <c r="H32" s="112" t="s">
        <v>3</v>
      </c>
      <c r="I32" s="111" t="s">
        <v>3</v>
      </c>
      <c r="J32" s="16" t="s">
        <v>3</v>
      </c>
      <c r="K32" s="69"/>
    </row>
    <row r="33" spans="1:21" ht="33.950000000000003" customHeight="1" x14ac:dyDescent="0.2">
      <c r="A33" s="8" t="s">
        <v>127</v>
      </c>
      <c r="B33" s="19" t="s">
        <v>3</v>
      </c>
      <c r="C33" s="12"/>
      <c r="D33" s="15"/>
      <c r="E33" s="64"/>
      <c r="F33" s="21"/>
      <c r="G33" s="60"/>
      <c r="H33" s="112" t="s">
        <v>3</v>
      </c>
      <c r="I33" s="111" t="s">
        <v>3</v>
      </c>
      <c r="J33" s="16" t="s">
        <v>3</v>
      </c>
      <c r="K33" s="69"/>
    </row>
    <row r="34" spans="1:21" ht="33.950000000000003" customHeight="1" x14ac:dyDescent="0.2">
      <c r="A34" s="8" t="s">
        <v>128</v>
      </c>
      <c r="B34" s="19" t="s">
        <v>3</v>
      </c>
      <c r="C34" s="12"/>
      <c r="D34" s="15"/>
      <c r="E34" s="64"/>
      <c r="F34" s="21"/>
      <c r="G34" s="60"/>
      <c r="H34" s="112" t="s">
        <v>3</v>
      </c>
      <c r="I34" s="111" t="s">
        <v>3</v>
      </c>
      <c r="J34" s="16" t="s">
        <v>3</v>
      </c>
      <c r="K34" s="69"/>
    </row>
    <row r="35" spans="1:21" ht="12" customHeight="1" x14ac:dyDescent="0.2">
      <c r="A35" s="177"/>
      <c r="B35" s="178"/>
      <c r="C35" s="178"/>
      <c r="D35" s="179"/>
      <c r="E35" s="22">
        <f>SUM(E20:E34)</f>
        <v>0</v>
      </c>
      <c r="F35" s="22">
        <f>SUM(F20:F34)</f>
        <v>0</v>
      </c>
      <c r="G35" s="18"/>
      <c r="H35" s="9"/>
      <c r="I35" s="9"/>
      <c r="J35" s="17"/>
      <c r="K35" s="69"/>
    </row>
    <row r="36" spans="1:21" ht="12" customHeight="1" x14ac:dyDescent="0.2">
      <c r="A36" s="180"/>
      <c r="B36" s="181"/>
      <c r="C36" s="181"/>
      <c r="D36" s="182"/>
      <c r="E36" s="183" t="s">
        <v>140</v>
      </c>
      <c r="F36" s="183"/>
      <c r="G36" s="10"/>
      <c r="H36" s="11"/>
      <c r="I36" s="10"/>
      <c r="J36" s="28"/>
      <c r="K36" s="69"/>
    </row>
    <row r="37" spans="1:21" x14ac:dyDescent="0.2">
      <c r="A37" s="161" t="s">
        <v>130</v>
      </c>
      <c r="B37" s="162"/>
      <c r="C37" s="162"/>
      <c r="D37" s="162"/>
      <c r="E37" s="162"/>
      <c r="F37" s="162"/>
      <c r="G37" s="162"/>
      <c r="H37" s="162"/>
      <c r="I37" s="162"/>
      <c r="J37" s="162"/>
      <c r="K37" s="74"/>
    </row>
    <row r="38" spans="1:21" ht="64.5" customHeight="1" x14ac:dyDescent="0.2">
      <c r="A38" s="26" t="s">
        <v>114</v>
      </c>
      <c r="B38" s="212" t="s">
        <v>289</v>
      </c>
      <c r="C38" s="212"/>
      <c r="D38" s="212"/>
      <c r="E38" s="212"/>
      <c r="F38" s="212"/>
      <c r="G38" s="212"/>
      <c r="H38" s="212"/>
      <c r="I38" s="212"/>
      <c r="J38" s="212"/>
      <c r="K38" s="213"/>
      <c r="L38" s="184"/>
      <c r="M38" s="184"/>
      <c r="N38" s="184"/>
      <c r="O38" s="184"/>
      <c r="P38" s="184"/>
      <c r="Q38" s="184"/>
      <c r="R38" s="184"/>
      <c r="S38" s="184"/>
      <c r="T38" s="184"/>
      <c r="U38" s="184"/>
    </row>
    <row r="39" spans="1:21" ht="49.15" customHeight="1" x14ac:dyDescent="0.2">
      <c r="A39" s="26" t="s">
        <v>115</v>
      </c>
      <c r="B39" s="185" t="s">
        <v>290</v>
      </c>
      <c r="C39" s="185"/>
      <c r="D39" s="185"/>
      <c r="E39" s="185"/>
      <c r="F39" s="185"/>
      <c r="G39" s="185"/>
      <c r="H39" s="185"/>
      <c r="I39" s="185"/>
      <c r="J39" s="185"/>
      <c r="K39" s="186"/>
      <c r="L39" t="s">
        <v>401</v>
      </c>
      <c r="M39" s="187"/>
      <c r="N39" s="187"/>
      <c r="O39" s="187"/>
      <c r="P39" s="108" t="s">
        <v>402</v>
      </c>
      <c r="Q39" s="187"/>
      <c r="R39" s="187"/>
      <c r="S39" s="108" t="s">
        <v>403</v>
      </c>
      <c r="T39" s="187"/>
      <c r="U39" s="187"/>
    </row>
    <row r="40" spans="1:21" s="7" customFormat="1" ht="46.15" customHeight="1" x14ac:dyDescent="0.2">
      <c r="A40" s="27" t="s">
        <v>116</v>
      </c>
      <c r="B40" s="185" t="s">
        <v>291</v>
      </c>
      <c r="C40" s="185"/>
      <c r="D40" s="185"/>
      <c r="E40" s="185"/>
      <c r="F40" s="185"/>
      <c r="G40" s="185"/>
      <c r="H40" s="185"/>
      <c r="I40" s="185"/>
      <c r="J40" s="185"/>
      <c r="K40" s="186"/>
      <c r="L40" s="198"/>
      <c r="M40" s="198"/>
      <c r="N40" s="198"/>
      <c r="O40" s="198"/>
      <c r="P40" s="198"/>
      <c r="Q40" s="198"/>
      <c r="R40" s="198"/>
      <c r="S40" s="198"/>
      <c r="T40" s="198"/>
      <c r="U40" s="198"/>
    </row>
    <row r="41" spans="1:21" ht="37.15" customHeight="1" x14ac:dyDescent="0.2">
      <c r="A41" s="26" t="s">
        <v>117</v>
      </c>
      <c r="B41" s="185" t="s">
        <v>292</v>
      </c>
      <c r="C41" s="185"/>
      <c r="D41" s="185"/>
      <c r="E41" s="185"/>
      <c r="F41" s="185"/>
      <c r="G41" s="185"/>
      <c r="H41" s="185"/>
      <c r="I41" s="185"/>
      <c r="J41" s="185"/>
      <c r="K41" s="186"/>
      <c r="L41" s="198"/>
      <c r="M41" s="198"/>
      <c r="N41" s="198"/>
      <c r="O41" s="198"/>
      <c r="P41" s="198"/>
      <c r="Q41" s="198"/>
      <c r="R41" s="198"/>
      <c r="S41" s="198"/>
      <c r="T41" s="198"/>
      <c r="U41" s="198"/>
    </row>
    <row r="42" spans="1:21" ht="17.45" customHeight="1" x14ac:dyDescent="0.2">
      <c r="A42" s="67" t="s">
        <v>284</v>
      </c>
      <c r="B42" s="77" t="s">
        <v>285</v>
      </c>
      <c r="C42" s="75"/>
      <c r="D42" s="75"/>
      <c r="E42" s="75"/>
      <c r="F42" s="75"/>
      <c r="G42" s="75"/>
      <c r="H42" s="75"/>
      <c r="I42" s="75"/>
      <c r="J42" s="75"/>
      <c r="K42" s="76"/>
      <c r="L42" s="198"/>
      <c r="M42" s="198"/>
      <c r="N42" s="198"/>
      <c r="O42" s="198"/>
      <c r="P42" s="198"/>
      <c r="Q42" s="198"/>
      <c r="R42" s="198"/>
      <c r="S42" s="198"/>
      <c r="T42" s="198"/>
      <c r="U42" s="198"/>
    </row>
    <row r="43" spans="1:21" ht="91.9" customHeight="1" x14ac:dyDescent="0.2">
      <c r="A43" s="65" t="s">
        <v>286</v>
      </c>
      <c r="B43" s="199" t="s">
        <v>287</v>
      </c>
      <c r="C43" s="199"/>
      <c r="D43" s="199"/>
      <c r="E43" s="199"/>
      <c r="F43" s="199"/>
      <c r="G43" s="199"/>
      <c r="H43" s="199"/>
      <c r="I43" s="199"/>
      <c r="J43" s="199"/>
      <c r="K43" s="200"/>
      <c r="L43" s="198"/>
      <c r="M43" s="198"/>
      <c r="N43" s="198"/>
      <c r="O43" s="198"/>
      <c r="P43" s="198"/>
      <c r="Q43" s="198"/>
      <c r="R43" s="198"/>
      <c r="S43" s="198"/>
      <c r="T43" s="198"/>
      <c r="U43" s="198"/>
    </row>
    <row r="44" spans="1:21" ht="31.5" customHeight="1" x14ac:dyDescent="0.2">
      <c r="A44" s="66" t="s">
        <v>131</v>
      </c>
      <c r="B44" s="199" t="s">
        <v>132</v>
      </c>
      <c r="C44" s="199"/>
      <c r="D44" s="199"/>
      <c r="E44" s="199"/>
      <c r="F44" s="199"/>
      <c r="G44" s="199"/>
      <c r="H44" s="199"/>
      <c r="I44" s="199"/>
      <c r="J44" s="199"/>
      <c r="K44" s="200"/>
      <c r="L44" s="198"/>
      <c r="M44" s="198"/>
      <c r="N44" s="198"/>
      <c r="O44" s="198"/>
      <c r="P44" s="198"/>
      <c r="Q44" s="198"/>
      <c r="R44" s="198"/>
      <c r="S44" s="198"/>
      <c r="T44" s="198"/>
      <c r="U44" s="198"/>
    </row>
    <row r="45" spans="1:21" ht="31.5" customHeight="1" x14ac:dyDescent="0.2">
      <c r="A45" s="26" t="s">
        <v>119</v>
      </c>
      <c r="B45" s="199" t="s">
        <v>133</v>
      </c>
      <c r="C45" s="199"/>
      <c r="D45" s="199"/>
      <c r="E45" s="199"/>
      <c r="F45" s="199"/>
      <c r="G45" s="199"/>
      <c r="H45" s="199"/>
      <c r="I45" s="199"/>
      <c r="J45" s="199"/>
      <c r="K45" s="200"/>
      <c r="L45" s="198"/>
      <c r="M45" s="198"/>
      <c r="N45" s="198"/>
      <c r="O45" s="198"/>
      <c r="P45" s="198"/>
      <c r="Q45" s="198"/>
      <c r="R45" s="198"/>
      <c r="S45" s="198"/>
      <c r="T45" s="198"/>
      <c r="U45" s="198"/>
    </row>
    <row r="46" spans="1:21" ht="112.5" customHeight="1" thickBot="1" x14ac:dyDescent="0.25">
      <c r="A46" s="78">
        <v>7</v>
      </c>
      <c r="B46" s="201" t="s">
        <v>405</v>
      </c>
      <c r="C46" s="201"/>
      <c r="D46" s="201"/>
      <c r="E46" s="201"/>
      <c r="F46" s="201"/>
      <c r="G46" s="201"/>
      <c r="H46" s="201"/>
      <c r="I46" s="201"/>
      <c r="J46" s="201"/>
      <c r="K46" s="69"/>
      <c r="L46" s="198"/>
      <c r="M46" s="198"/>
      <c r="N46" s="198"/>
      <c r="O46" s="198"/>
      <c r="P46" s="198"/>
      <c r="Q46" s="198"/>
      <c r="R46" s="198"/>
      <c r="S46" s="198"/>
      <c r="T46" s="198"/>
      <c r="U46" s="198"/>
    </row>
    <row r="47" spans="1:21" ht="21.75" customHeight="1" x14ac:dyDescent="0.2">
      <c r="A47" s="202" t="s">
        <v>136</v>
      </c>
      <c r="B47" s="203"/>
      <c r="C47" s="203"/>
      <c r="D47" s="203"/>
      <c r="E47" s="203"/>
      <c r="F47" s="203"/>
      <c r="G47" s="203"/>
      <c r="H47" s="203"/>
      <c r="I47" s="203"/>
      <c r="J47" s="204"/>
      <c r="K47" s="79"/>
      <c r="L47" s="198"/>
      <c r="M47" s="198"/>
      <c r="N47" s="198"/>
      <c r="O47" s="198"/>
      <c r="P47" s="198"/>
      <c r="Q47" s="198"/>
      <c r="R47" s="198"/>
      <c r="S47" s="198"/>
      <c r="T47" s="198"/>
      <c r="U47" s="198"/>
    </row>
    <row r="48" spans="1:21" ht="138" customHeight="1" thickBot="1" x14ac:dyDescent="0.25">
      <c r="A48" s="205" t="s">
        <v>415</v>
      </c>
      <c r="B48" s="206"/>
      <c r="C48" s="206"/>
      <c r="D48" s="206"/>
      <c r="E48" s="206"/>
      <c r="F48" s="206"/>
      <c r="G48" s="206"/>
      <c r="H48" s="206"/>
      <c r="I48" s="206"/>
      <c r="J48" s="207"/>
      <c r="K48" s="79"/>
      <c r="L48" s="198"/>
      <c r="M48" s="198"/>
      <c r="N48" s="198"/>
      <c r="O48" s="198"/>
      <c r="P48" s="198"/>
      <c r="Q48" s="198"/>
      <c r="R48" s="198"/>
      <c r="S48" s="198"/>
      <c r="T48" s="198"/>
      <c r="U48" s="198"/>
    </row>
    <row r="49" spans="1:21" ht="30.75" customHeight="1" x14ac:dyDescent="0.2">
      <c r="A49" s="56" t="s">
        <v>137</v>
      </c>
      <c r="B49" s="57"/>
      <c r="C49" s="58" t="s">
        <v>138</v>
      </c>
      <c r="D49" s="59"/>
      <c r="E49" s="208" t="s">
        <v>278</v>
      </c>
      <c r="F49" s="209"/>
      <c r="G49" s="210"/>
      <c r="H49" s="211" t="s">
        <v>135</v>
      </c>
      <c r="I49" s="211"/>
      <c r="J49" s="211"/>
      <c r="K49" s="79"/>
      <c r="L49" s="198"/>
      <c r="M49" s="198"/>
      <c r="N49" s="198"/>
      <c r="O49" s="198"/>
      <c r="P49" s="198"/>
      <c r="Q49" s="198"/>
      <c r="R49" s="198"/>
      <c r="S49" s="198"/>
      <c r="T49" s="198"/>
      <c r="U49" s="198"/>
    </row>
    <row r="50" spans="1:21" s="20" customFormat="1" ht="70.150000000000006" customHeight="1" thickBot="1" x14ac:dyDescent="0.25">
      <c r="A50" s="191" t="s">
        <v>412</v>
      </c>
      <c r="B50" s="192"/>
      <c r="C50" s="192"/>
      <c r="D50" s="192"/>
      <c r="E50" s="192"/>
      <c r="F50" s="192"/>
      <c r="G50" s="192"/>
      <c r="H50" s="192"/>
      <c r="I50" s="192"/>
      <c r="J50" s="193"/>
      <c r="K50" s="80"/>
      <c r="L50" s="51"/>
      <c r="M50" s="54" t="s">
        <v>134</v>
      </c>
      <c r="N50" s="54"/>
      <c r="O50" s="54"/>
      <c r="P50" s="194" t="s">
        <v>135</v>
      </c>
      <c r="Q50" s="194"/>
      <c r="R50" s="194"/>
      <c r="S50" s="54"/>
      <c r="T50" s="53"/>
      <c r="U50" s="52"/>
    </row>
    <row r="51" spans="1:21" s="20" customFormat="1" ht="57.6" customHeight="1" x14ac:dyDescent="0.2">
      <c r="A51" s="195" t="s">
        <v>139</v>
      </c>
      <c r="B51" s="196"/>
      <c r="C51" s="196"/>
      <c r="D51" s="196"/>
      <c r="E51" s="196"/>
      <c r="F51" s="196"/>
      <c r="G51" s="196"/>
      <c r="H51" s="196"/>
      <c r="I51" s="196"/>
      <c r="J51" s="197"/>
      <c r="K51" s="81"/>
    </row>
  </sheetData>
  <sheetProtection sheet="1" objects="1" scenarios="1" insertHyperlinks="0" selectLockedCells="1" sort="0" autoFilter="0"/>
  <autoFilter ref="A18:J36" xr:uid="{00000000-0009-0000-0000-000000000000}">
    <filterColumn colId="4" showButton="0"/>
  </autoFilter>
  <dataConsolidate/>
  <mergeCells count="56">
    <mergeCell ref="A14:J14"/>
    <mergeCell ref="A50:J50"/>
    <mergeCell ref="P50:R50"/>
    <mergeCell ref="A51:J51"/>
    <mergeCell ref="B40:K40"/>
    <mergeCell ref="L40:U49"/>
    <mergeCell ref="B41:K41"/>
    <mergeCell ref="B43:K43"/>
    <mergeCell ref="B44:K44"/>
    <mergeCell ref="B45:K45"/>
    <mergeCell ref="B46:J46"/>
    <mergeCell ref="A47:J47"/>
    <mergeCell ref="A48:J48"/>
    <mergeCell ref="E49:G49"/>
    <mergeCell ref="H49:J49"/>
    <mergeCell ref="B38:K38"/>
    <mergeCell ref="L38:U38"/>
    <mergeCell ref="B39:K39"/>
    <mergeCell ref="M39:O39"/>
    <mergeCell ref="Q39:R39"/>
    <mergeCell ref="T39:U39"/>
    <mergeCell ref="A37:J37"/>
    <mergeCell ref="A18:A19"/>
    <mergeCell ref="B18:B19"/>
    <mergeCell ref="C18:C19"/>
    <mergeCell ref="D18:D19"/>
    <mergeCell ref="E18:F18"/>
    <mergeCell ref="G18:G19"/>
    <mergeCell ref="H18:H19"/>
    <mergeCell ref="I18:I19"/>
    <mergeCell ref="J18:J19"/>
    <mergeCell ref="A35:D36"/>
    <mergeCell ref="E36:F36"/>
    <mergeCell ref="A15:H17"/>
    <mergeCell ref="I15:J15"/>
    <mergeCell ref="I16:J17"/>
    <mergeCell ref="B6:D6"/>
    <mergeCell ref="F6:G6"/>
    <mergeCell ref="I6:J6"/>
    <mergeCell ref="D7:G7"/>
    <mergeCell ref="I7:J7"/>
    <mergeCell ref="A9:F9"/>
    <mergeCell ref="H9:J10"/>
    <mergeCell ref="E10:F10"/>
    <mergeCell ref="E11:F11"/>
    <mergeCell ref="H11:J11"/>
    <mergeCell ref="A12:J12"/>
    <mergeCell ref="A13:B13"/>
    <mergeCell ref="C13:J13"/>
    <mergeCell ref="A1:J1"/>
    <mergeCell ref="A2:J2"/>
    <mergeCell ref="A3:J3"/>
    <mergeCell ref="A4:J4"/>
    <mergeCell ref="B5:D5"/>
    <mergeCell ref="F5:G5"/>
    <mergeCell ref="I5:J5"/>
  </mergeCells>
  <dataValidations disablePrompts="1" count="1">
    <dataValidation type="list" allowBlank="1" showInputMessage="1" showErrorMessage="1" sqref="P50:R50 H49:J49" xr:uid="{3CFEB26F-2C80-4286-A84E-CBF67653BB8E}">
      <formula1>מאשר1</formula1>
    </dataValidation>
  </dataValidations>
  <printOptions horizontalCentered="1"/>
  <pageMargins left="0.19685039370078741" right="0.19685039370078741" top="0.19685039370078741" bottom="0.19685039370078741" header="0.31496062992125984" footer="0.31496062992125984"/>
  <pageSetup paperSize="9" fitToWidth="0" fitToHeight="0" orientation="portrait" r:id="rId1"/>
  <rowBreaks count="1" manualBreakCount="1">
    <brk id="36" max="16383" man="1"/>
  </rowBreaks>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A86733B3-BA44-443B-82C0-93FA50B8EFB5}">
          <x14:formula1>
            <xm:f>נתונים!$A$175:$A$177</xm:f>
          </x14:formula1>
          <xm:sqref>C13</xm:sqref>
        </x14:dataValidation>
        <x14:dataValidation type="list" allowBlank="1" showInputMessage="1" showErrorMessage="1" xr:uid="{5F1AB701-5F12-4BF0-8B90-2D59A71860A8}">
          <x14:formula1>
            <xm:f>נתונים!$A$157:$A$160</xm:f>
          </x14:formula1>
          <xm:sqref>J20:J34</xm:sqref>
        </x14:dataValidation>
        <x14:dataValidation type="list" allowBlank="1" showInputMessage="1" showErrorMessage="1" xr:uid="{93CA8B5D-4509-4FF0-B8EE-3CEC35D24DEE}">
          <x14:formula1>
            <xm:f>נתונים!$A$163:$A$173</xm:f>
          </x14:formula1>
          <xm:sqref>I20:I34</xm:sqref>
        </x14:dataValidation>
        <x14:dataValidation type="list" allowBlank="1" showInputMessage="1" showErrorMessage="1" xr:uid="{C6B56AD2-FC3A-4717-9A56-FAEF6A3E9077}">
          <x14:formula1>
            <xm:f>נתונים!$A$122:$A$154</xm:f>
          </x14:formula1>
          <xm:sqref>H20:H34</xm:sqref>
        </x14:dataValidation>
        <x14:dataValidation type="list" allowBlank="1" showInputMessage="1" showErrorMessage="1" xr:uid="{020D2135-28A6-405D-907A-78CD9A11BA5E}">
          <x14:formula1>
            <xm:f>נתונים!$A$1:$A$119</xm:f>
          </x14:formula1>
          <xm:sqref>B20:B34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1E8D6-6FEC-4AA6-8855-5EE6BDA00E94}">
  <dimension ref="A1:U51"/>
  <sheetViews>
    <sheetView rightToLeft="1" zoomScale="85" zoomScaleNormal="85" workbookViewId="0">
      <selection activeCell="B5" sqref="B5:D5"/>
    </sheetView>
  </sheetViews>
  <sheetFormatPr defaultColWidth="8.875" defaultRowHeight="14.25" x14ac:dyDescent="0.2"/>
  <cols>
    <col min="1" max="1" width="5.5" customWidth="1"/>
    <col min="2" max="2" width="19.5" style="2" customWidth="1"/>
    <col min="3" max="3" width="6.5" customWidth="1"/>
    <col min="4" max="4" width="16.125" customWidth="1"/>
    <col min="5" max="5" width="6.5" customWidth="1"/>
    <col min="6" max="6" width="6.375" customWidth="1"/>
    <col min="7" max="7" width="7.125" customWidth="1"/>
    <col min="8" max="8" width="7.25" customWidth="1"/>
    <col min="9" max="9" width="8.5" customWidth="1"/>
    <col min="10" max="10" width="8.75" customWidth="1"/>
    <col min="11" max="11" width="0.25" customWidth="1"/>
    <col min="12" max="21" width="8.875" style="49"/>
  </cols>
  <sheetData>
    <row r="1" spans="1:21" ht="16.5" customHeight="1" x14ac:dyDescent="0.2">
      <c r="A1" s="118" t="s">
        <v>399</v>
      </c>
      <c r="B1" s="119"/>
      <c r="C1" s="119"/>
      <c r="D1" s="119"/>
      <c r="E1" s="119"/>
      <c r="F1" s="119"/>
      <c r="G1" s="119"/>
      <c r="H1" s="119"/>
      <c r="I1" s="119"/>
      <c r="J1" s="120"/>
      <c r="K1" s="68"/>
    </row>
    <row r="2" spans="1:21" ht="12.6" customHeight="1" x14ac:dyDescent="0.25">
      <c r="A2" s="121" t="s">
        <v>414</v>
      </c>
      <c r="B2" s="122"/>
      <c r="C2" s="122"/>
      <c r="D2" s="122"/>
      <c r="E2" s="122"/>
      <c r="F2" s="122"/>
      <c r="G2" s="122"/>
      <c r="H2" s="122"/>
      <c r="I2" s="122"/>
      <c r="J2" s="123"/>
      <c r="K2" s="69"/>
    </row>
    <row r="3" spans="1:21" ht="11.85" customHeight="1" x14ac:dyDescent="0.2">
      <c r="A3" s="124" t="s">
        <v>332</v>
      </c>
      <c r="B3" s="125"/>
      <c r="C3" s="125"/>
      <c r="D3" s="125"/>
      <c r="E3" s="125"/>
      <c r="F3" s="125"/>
      <c r="G3" s="125"/>
      <c r="H3" s="125"/>
      <c r="I3" s="125"/>
      <c r="J3" s="126"/>
      <c r="K3" s="69"/>
    </row>
    <row r="4" spans="1:21" ht="12.6" customHeight="1" x14ac:dyDescent="0.2">
      <c r="A4" s="124" t="s">
        <v>0</v>
      </c>
      <c r="B4" s="125"/>
      <c r="C4" s="125"/>
      <c r="D4" s="125"/>
      <c r="E4" s="125"/>
      <c r="F4" s="125"/>
      <c r="G4" s="125"/>
      <c r="H4" s="125"/>
      <c r="I4" s="125"/>
      <c r="J4" s="126"/>
      <c r="K4" s="69"/>
    </row>
    <row r="5" spans="1:21" s="14" customFormat="1" ht="12" customHeight="1" x14ac:dyDescent="0.2">
      <c r="A5" s="23" t="s">
        <v>143</v>
      </c>
      <c r="B5" s="127"/>
      <c r="C5" s="127"/>
      <c r="D5" s="127"/>
      <c r="E5" s="70" t="s">
        <v>144</v>
      </c>
      <c r="F5" s="128"/>
      <c r="G5" s="128"/>
      <c r="H5" s="70" t="s">
        <v>145</v>
      </c>
      <c r="I5" s="129"/>
      <c r="J5" s="130"/>
      <c r="K5" s="71"/>
      <c r="L5" s="50"/>
      <c r="M5" s="50"/>
      <c r="N5" s="50"/>
      <c r="O5" s="50"/>
      <c r="P5" s="50"/>
      <c r="Q5" s="50"/>
      <c r="R5" s="50"/>
      <c r="S5" s="50"/>
      <c r="T5" s="50"/>
      <c r="U5" s="50"/>
    </row>
    <row r="6" spans="1:21" s="14" customFormat="1" ht="12.6" customHeight="1" x14ac:dyDescent="0.2">
      <c r="A6" s="23" t="s">
        <v>146</v>
      </c>
      <c r="B6" s="137"/>
      <c r="C6" s="137"/>
      <c r="D6" s="137"/>
      <c r="E6" s="70" t="s">
        <v>147</v>
      </c>
      <c r="F6" s="138"/>
      <c r="G6" s="138"/>
      <c r="H6" s="72" t="s">
        <v>148</v>
      </c>
      <c r="I6" s="139"/>
      <c r="J6" s="140"/>
      <c r="K6" s="71"/>
      <c r="L6" s="50"/>
      <c r="M6" s="50"/>
      <c r="N6" s="50"/>
      <c r="O6" s="50"/>
      <c r="P6" s="50"/>
      <c r="Q6" s="50"/>
      <c r="R6" s="50"/>
      <c r="S6" s="50"/>
      <c r="T6" s="50"/>
      <c r="U6" s="50"/>
    </row>
    <row r="7" spans="1:21" s="14" customFormat="1" ht="12.6" customHeight="1" x14ac:dyDescent="0.2">
      <c r="A7" s="23" t="s">
        <v>1</v>
      </c>
      <c r="B7" s="55"/>
      <c r="C7" s="70" t="s">
        <v>149</v>
      </c>
      <c r="D7" s="141"/>
      <c r="E7" s="141"/>
      <c r="F7" s="141"/>
      <c r="G7" s="141"/>
      <c r="H7" s="70" t="s">
        <v>150</v>
      </c>
      <c r="I7" s="142"/>
      <c r="J7" s="143"/>
      <c r="K7" s="71"/>
      <c r="L7" s="50"/>
      <c r="M7" s="50"/>
      <c r="N7" s="50"/>
      <c r="O7" s="50"/>
      <c r="P7" s="50"/>
      <c r="Q7" s="50"/>
      <c r="R7" s="50"/>
      <c r="S7" s="50"/>
      <c r="T7" s="50"/>
      <c r="U7" s="50"/>
    </row>
    <row r="8" spans="1:21" s="14" customFormat="1" ht="12.6" customHeight="1" x14ac:dyDescent="0.2">
      <c r="A8" s="24" t="s">
        <v>151</v>
      </c>
      <c r="B8" s="70"/>
      <c r="C8" s="70"/>
      <c r="D8" s="70"/>
      <c r="E8" s="70"/>
      <c r="F8" s="70"/>
      <c r="G8" s="70"/>
      <c r="H8" s="70"/>
      <c r="I8" s="72"/>
      <c r="J8" s="25"/>
      <c r="K8" s="71"/>
      <c r="L8" s="50"/>
      <c r="M8" s="50"/>
      <c r="N8" s="50"/>
      <c r="O8" s="50"/>
      <c r="P8" s="50"/>
      <c r="Q8" s="50"/>
      <c r="R8" s="50"/>
      <c r="S8" s="50"/>
      <c r="T8" s="50"/>
      <c r="U8" s="50"/>
    </row>
    <row r="9" spans="1:21" s="14" customFormat="1" ht="12.6" customHeight="1" x14ac:dyDescent="0.2">
      <c r="A9" s="144" t="s">
        <v>153</v>
      </c>
      <c r="B9" s="145"/>
      <c r="C9" s="145"/>
      <c r="D9" s="145"/>
      <c r="E9" s="145"/>
      <c r="F9" s="145"/>
      <c r="G9" s="73"/>
      <c r="H9" s="146"/>
      <c r="I9" s="146"/>
      <c r="J9" s="147"/>
      <c r="K9" s="71"/>
      <c r="L9" s="50"/>
      <c r="M9" s="50"/>
      <c r="N9" s="50"/>
      <c r="O9" s="50"/>
      <c r="P9" s="50"/>
      <c r="Q9" s="50"/>
      <c r="R9" s="50"/>
      <c r="S9" s="50"/>
      <c r="T9" s="50"/>
      <c r="U9" s="50"/>
    </row>
    <row r="10" spans="1:21" s="14" customFormat="1" ht="12.6" customHeight="1" x14ac:dyDescent="0.2">
      <c r="A10" s="23" t="s">
        <v>152</v>
      </c>
      <c r="B10" s="70"/>
      <c r="C10" s="70"/>
      <c r="D10" s="70"/>
      <c r="E10" s="150" t="s">
        <v>156</v>
      </c>
      <c r="F10" s="150"/>
      <c r="G10" s="70"/>
      <c r="H10" s="148"/>
      <c r="I10" s="148"/>
      <c r="J10" s="149"/>
      <c r="K10" s="71"/>
      <c r="L10" s="50"/>
      <c r="M10" s="50"/>
      <c r="N10" s="50"/>
      <c r="O10" s="50"/>
      <c r="P10" s="50"/>
      <c r="Q10" s="50"/>
      <c r="R10" s="50"/>
      <c r="S10" s="50"/>
      <c r="T10" s="50"/>
      <c r="U10" s="50"/>
    </row>
    <row r="11" spans="1:21" s="14" customFormat="1" ht="12.6" customHeight="1" x14ac:dyDescent="0.2">
      <c r="A11" s="24"/>
      <c r="B11" s="70"/>
      <c r="C11" s="70"/>
      <c r="D11" s="70"/>
      <c r="E11" s="151" t="s">
        <v>154</v>
      </c>
      <c r="F11" s="151"/>
      <c r="G11" s="70"/>
      <c r="H11" s="151" t="s">
        <v>5</v>
      </c>
      <c r="I11" s="151"/>
      <c r="J11" s="152"/>
      <c r="K11" s="71"/>
      <c r="L11" s="50"/>
      <c r="M11" s="50"/>
      <c r="N11" s="50"/>
      <c r="O11" s="50"/>
      <c r="P11" s="50"/>
      <c r="Q11" s="50"/>
      <c r="R11" s="50"/>
      <c r="S11" s="50"/>
      <c r="T11" s="50"/>
      <c r="U11" s="50"/>
    </row>
    <row r="12" spans="1:21" ht="32.65" customHeight="1" x14ac:dyDescent="0.2">
      <c r="A12" s="153" t="s">
        <v>400</v>
      </c>
      <c r="B12" s="154"/>
      <c r="C12" s="154"/>
      <c r="D12" s="154"/>
      <c r="E12" s="154"/>
      <c r="F12" s="154"/>
      <c r="G12" s="154"/>
      <c r="H12" s="154"/>
      <c r="I12" s="154"/>
      <c r="J12" s="155"/>
      <c r="K12" s="69"/>
    </row>
    <row r="13" spans="1:21" ht="14.65" customHeight="1" x14ac:dyDescent="0.2">
      <c r="A13" s="156" t="s">
        <v>2</v>
      </c>
      <c r="B13" s="157"/>
      <c r="C13" s="158" t="s">
        <v>3</v>
      </c>
      <c r="D13" s="159"/>
      <c r="E13" s="159"/>
      <c r="F13" s="159"/>
      <c r="G13" s="159"/>
      <c r="H13" s="159"/>
      <c r="I13" s="159"/>
      <c r="J13" s="160"/>
      <c r="K13" s="69"/>
    </row>
    <row r="14" spans="1:21" x14ac:dyDescent="0.2">
      <c r="A14" s="188" t="s">
        <v>406</v>
      </c>
      <c r="B14" s="189"/>
      <c r="C14" s="189"/>
      <c r="D14" s="189"/>
      <c r="E14" s="189"/>
      <c r="F14" s="189"/>
      <c r="G14" s="189"/>
      <c r="H14" s="189"/>
      <c r="I14" s="189"/>
      <c r="J14" s="190"/>
      <c r="K14" s="69"/>
    </row>
    <row r="15" spans="1:21" ht="16.5" customHeight="1" x14ac:dyDescent="0.2">
      <c r="A15" s="131" t="s">
        <v>6</v>
      </c>
      <c r="B15" s="131"/>
      <c r="C15" s="131"/>
      <c r="D15" s="131"/>
      <c r="E15" s="131"/>
      <c r="F15" s="131"/>
      <c r="G15" s="131"/>
      <c r="H15" s="132"/>
      <c r="I15" s="133" t="s">
        <v>8</v>
      </c>
      <c r="J15" s="134"/>
      <c r="K15" s="69"/>
    </row>
    <row r="16" spans="1:21" ht="13.9" customHeight="1" x14ac:dyDescent="0.2">
      <c r="A16" s="131"/>
      <c r="B16" s="131"/>
      <c r="C16" s="131"/>
      <c r="D16" s="131"/>
      <c r="E16" s="131"/>
      <c r="F16" s="131"/>
      <c r="G16" s="131"/>
      <c r="H16" s="132"/>
      <c r="I16" s="135" t="s">
        <v>158</v>
      </c>
      <c r="J16" s="136"/>
      <c r="K16" s="69"/>
    </row>
    <row r="17" spans="1:11" x14ac:dyDescent="0.2">
      <c r="A17" s="131"/>
      <c r="B17" s="131"/>
      <c r="C17" s="131"/>
      <c r="D17" s="131"/>
      <c r="E17" s="131"/>
      <c r="F17" s="131"/>
      <c r="G17" s="131"/>
      <c r="H17" s="132"/>
      <c r="I17" s="135"/>
      <c r="J17" s="136"/>
      <c r="K17" s="69"/>
    </row>
    <row r="18" spans="1:11" ht="36.75" customHeight="1" x14ac:dyDescent="0.2">
      <c r="A18" s="163" t="s">
        <v>141</v>
      </c>
      <c r="B18" s="165" t="s">
        <v>157</v>
      </c>
      <c r="C18" s="167" t="s">
        <v>7</v>
      </c>
      <c r="D18" s="163" t="s">
        <v>142</v>
      </c>
      <c r="E18" s="169" t="s">
        <v>129</v>
      </c>
      <c r="F18" s="170"/>
      <c r="G18" s="163" t="s">
        <v>155</v>
      </c>
      <c r="H18" s="171" t="s">
        <v>161</v>
      </c>
      <c r="I18" s="173" t="s">
        <v>159</v>
      </c>
      <c r="J18" s="175" t="s">
        <v>160</v>
      </c>
      <c r="K18" s="69"/>
    </row>
    <row r="19" spans="1:11" ht="17.25" customHeight="1" x14ac:dyDescent="0.2">
      <c r="A19" s="164"/>
      <c r="B19" s="166"/>
      <c r="C19" s="168"/>
      <c r="D19" s="164"/>
      <c r="E19" s="13" t="s">
        <v>288</v>
      </c>
      <c r="F19" s="13" t="s">
        <v>404</v>
      </c>
      <c r="G19" s="164"/>
      <c r="H19" s="172"/>
      <c r="I19" s="174"/>
      <c r="J19" s="176"/>
      <c r="K19" s="69"/>
    </row>
    <row r="20" spans="1:11" ht="33.950000000000003" customHeight="1" x14ac:dyDescent="0.2">
      <c r="A20" s="8" t="s">
        <v>114</v>
      </c>
      <c r="B20" s="19" t="s">
        <v>3</v>
      </c>
      <c r="C20" s="12"/>
      <c r="D20" s="15"/>
      <c r="E20" s="64"/>
      <c r="F20" s="21"/>
      <c r="G20" s="60"/>
      <c r="H20" s="112" t="s">
        <v>3</v>
      </c>
      <c r="I20" s="111" t="s">
        <v>3</v>
      </c>
      <c r="J20" s="16" t="s">
        <v>3</v>
      </c>
      <c r="K20" s="69"/>
    </row>
    <row r="21" spans="1:11" ht="33.950000000000003" customHeight="1" x14ac:dyDescent="0.2">
      <c r="A21" s="8" t="s">
        <v>115</v>
      </c>
      <c r="B21" s="19" t="s">
        <v>3</v>
      </c>
      <c r="C21" s="12"/>
      <c r="D21" s="15"/>
      <c r="E21" s="64"/>
      <c r="F21" s="21"/>
      <c r="G21" s="60"/>
      <c r="H21" s="112" t="s">
        <v>3</v>
      </c>
      <c r="I21" s="111" t="s">
        <v>3</v>
      </c>
      <c r="J21" s="16" t="s">
        <v>3</v>
      </c>
      <c r="K21" s="69"/>
    </row>
    <row r="22" spans="1:11" ht="33.950000000000003" customHeight="1" x14ac:dyDescent="0.2">
      <c r="A22" s="8" t="s">
        <v>116</v>
      </c>
      <c r="B22" s="19" t="s">
        <v>3</v>
      </c>
      <c r="C22" s="12"/>
      <c r="D22" s="15"/>
      <c r="E22" s="64"/>
      <c r="F22" s="21"/>
      <c r="G22" s="60"/>
      <c r="H22" s="112" t="s">
        <v>3</v>
      </c>
      <c r="I22" s="111" t="s">
        <v>3</v>
      </c>
      <c r="J22" s="16" t="s">
        <v>3</v>
      </c>
      <c r="K22" s="69"/>
    </row>
    <row r="23" spans="1:11" ht="33.950000000000003" customHeight="1" x14ac:dyDescent="0.2">
      <c r="A23" s="8" t="s">
        <v>117</v>
      </c>
      <c r="B23" s="19" t="s">
        <v>3</v>
      </c>
      <c r="C23" s="12"/>
      <c r="D23" s="15"/>
      <c r="E23" s="64"/>
      <c r="F23" s="21"/>
      <c r="G23" s="60"/>
      <c r="H23" s="112" t="s">
        <v>3</v>
      </c>
      <c r="I23" s="111" t="s">
        <v>3</v>
      </c>
      <c r="J23" s="16" t="s">
        <v>3</v>
      </c>
      <c r="K23" s="69"/>
    </row>
    <row r="24" spans="1:11" ht="33.950000000000003" customHeight="1" x14ac:dyDescent="0.2">
      <c r="A24" s="8" t="s">
        <v>118</v>
      </c>
      <c r="B24" s="19" t="s">
        <v>3</v>
      </c>
      <c r="C24" s="12"/>
      <c r="D24" s="15"/>
      <c r="E24" s="64"/>
      <c r="F24" s="21"/>
      <c r="G24" s="60"/>
      <c r="H24" s="112" t="s">
        <v>3</v>
      </c>
      <c r="I24" s="111" t="s">
        <v>3</v>
      </c>
      <c r="J24" s="16" t="s">
        <v>3</v>
      </c>
      <c r="K24" s="69"/>
    </row>
    <row r="25" spans="1:11" ht="33.950000000000003" customHeight="1" x14ac:dyDescent="0.2">
      <c r="A25" s="8" t="s">
        <v>119</v>
      </c>
      <c r="B25" s="19" t="s">
        <v>3</v>
      </c>
      <c r="C25" s="12"/>
      <c r="D25" s="15"/>
      <c r="E25" s="64"/>
      <c r="F25" s="21"/>
      <c r="G25" s="60"/>
      <c r="H25" s="112" t="s">
        <v>3</v>
      </c>
      <c r="I25" s="111" t="s">
        <v>3</v>
      </c>
      <c r="J25" s="16" t="s">
        <v>3</v>
      </c>
      <c r="K25" s="69"/>
    </row>
    <row r="26" spans="1:11" ht="33.950000000000003" customHeight="1" x14ac:dyDescent="0.2">
      <c r="A26" s="8" t="s">
        <v>120</v>
      </c>
      <c r="B26" s="19" t="s">
        <v>3</v>
      </c>
      <c r="C26" s="12"/>
      <c r="D26" s="15"/>
      <c r="E26" s="64"/>
      <c r="F26" s="21"/>
      <c r="G26" s="60"/>
      <c r="H26" s="112" t="s">
        <v>3</v>
      </c>
      <c r="I26" s="111" t="s">
        <v>3</v>
      </c>
      <c r="J26" s="16" t="s">
        <v>3</v>
      </c>
      <c r="K26" s="69"/>
    </row>
    <row r="27" spans="1:11" ht="33.950000000000003" customHeight="1" x14ac:dyDescent="0.2">
      <c r="A27" s="8" t="s">
        <v>121</v>
      </c>
      <c r="B27" s="19" t="s">
        <v>3</v>
      </c>
      <c r="C27" s="12"/>
      <c r="D27" s="15"/>
      <c r="E27" s="64"/>
      <c r="F27" s="21"/>
      <c r="G27" s="60"/>
      <c r="H27" s="112" t="s">
        <v>3</v>
      </c>
      <c r="I27" s="111" t="s">
        <v>3</v>
      </c>
      <c r="J27" s="16" t="s">
        <v>3</v>
      </c>
      <c r="K27" s="69"/>
    </row>
    <row r="28" spans="1:11" ht="33.950000000000003" customHeight="1" x14ac:dyDescent="0.2">
      <c r="A28" s="8" t="s">
        <v>122</v>
      </c>
      <c r="B28" s="19" t="s">
        <v>3</v>
      </c>
      <c r="C28" s="12"/>
      <c r="D28" s="15"/>
      <c r="E28" s="64"/>
      <c r="F28" s="21"/>
      <c r="G28" s="60"/>
      <c r="H28" s="112" t="s">
        <v>3</v>
      </c>
      <c r="I28" s="111" t="s">
        <v>3</v>
      </c>
      <c r="J28" s="16" t="s">
        <v>3</v>
      </c>
      <c r="K28" s="69"/>
    </row>
    <row r="29" spans="1:11" ht="33.950000000000003" customHeight="1" x14ac:dyDescent="0.2">
      <c r="A29" s="8" t="s">
        <v>123</v>
      </c>
      <c r="B29" s="19" t="s">
        <v>3</v>
      </c>
      <c r="C29" s="12"/>
      <c r="D29" s="15"/>
      <c r="E29" s="64"/>
      <c r="F29" s="21"/>
      <c r="G29" s="60"/>
      <c r="H29" s="112" t="s">
        <v>3</v>
      </c>
      <c r="I29" s="111" t="s">
        <v>3</v>
      </c>
      <c r="J29" s="16" t="s">
        <v>3</v>
      </c>
      <c r="K29" s="69"/>
    </row>
    <row r="30" spans="1:11" ht="33.950000000000003" customHeight="1" x14ac:dyDescent="0.2">
      <c r="A30" s="8" t="s">
        <v>124</v>
      </c>
      <c r="B30" s="19" t="s">
        <v>3</v>
      </c>
      <c r="C30" s="12"/>
      <c r="D30" s="15"/>
      <c r="E30" s="64"/>
      <c r="F30" s="21"/>
      <c r="G30" s="60"/>
      <c r="H30" s="112" t="s">
        <v>3</v>
      </c>
      <c r="I30" s="111" t="s">
        <v>3</v>
      </c>
      <c r="J30" s="16" t="s">
        <v>3</v>
      </c>
      <c r="K30" s="69"/>
    </row>
    <row r="31" spans="1:11" ht="33.950000000000003" customHeight="1" x14ac:dyDescent="0.2">
      <c r="A31" s="8" t="s">
        <v>125</v>
      </c>
      <c r="B31" s="19" t="s">
        <v>3</v>
      </c>
      <c r="C31" s="12"/>
      <c r="D31" s="15"/>
      <c r="E31" s="64"/>
      <c r="F31" s="21"/>
      <c r="G31" s="60"/>
      <c r="H31" s="112" t="s">
        <v>3</v>
      </c>
      <c r="I31" s="111" t="s">
        <v>3</v>
      </c>
      <c r="J31" s="16" t="s">
        <v>3</v>
      </c>
      <c r="K31" s="69"/>
    </row>
    <row r="32" spans="1:11" ht="33.950000000000003" customHeight="1" x14ac:dyDescent="0.2">
      <c r="A32" s="8" t="s">
        <v>126</v>
      </c>
      <c r="B32" s="19" t="s">
        <v>3</v>
      </c>
      <c r="C32" s="12"/>
      <c r="D32" s="15"/>
      <c r="E32" s="64"/>
      <c r="F32" s="21"/>
      <c r="G32" s="60"/>
      <c r="H32" s="112" t="s">
        <v>3</v>
      </c>
      <c r="I32" s="111" t="s">
        <v>3</v>
      </c>
      <c r="J32" s="16" t="s">
        <v>3</v>
      </c>
      <c r="K32" s="69"/>
    </row>
    <row r="33" spans="1:21" ht="33.950000000000003" customHeight="1" x14ac:dyDescent="0.2">
      <c r="A33" s="8" t="s">
        <v>127</v>
      </c>
      <c r="B33" s="19" t="s">
        <v>3</v>
      </c>
      <c r="C33" s="12"/>
      <c r="D33" s="15"/>
      <c r="E33" s="64"/>
      <c r="F33" s="21"/>
      <c r="G33" s="60"/>
      <c r="H33" s="112" t="s">
        <v>3</v>
      </c>
      <c r="I33" s="111" t="s">
        <v>3</v>
      </c>
      <c r="J33" s="16" t="s">
        <v>3</v>
      </c>
      <c r="K33" s="69"/>
    </row>
    <row r="34" spans="1:21" ht="33.950000000000003" customHeight="1" x14ac:dyDescent="0.2">
      <c r="A34" s="8" t="s">
        <v>128</v>
      </c>
      <c r="B34" s="19" t="s">
        <v>3</v>
      </c>
      <c r="C34" s="12"/>
      <c r="D34" s="15"/>
      <c r="E34" s="64"/>
      <c r="F34" s="21"/>
      <c r="G34" s="60"/>
      <c r="H34" s="112" t="s">
        <v>3</v>
      </c>
      <c r="I34" s="111" t="s">
        <v>3</v>
      </c>
      <c r="J34" s="16" t="s">
        <v>3</v>
      </c>
      <c r="K34" s="69"/>
    </row>
    <row r="35" spans="1:21" ht="12" customHeight="1" x14ac:dyDescent="0.2">
      <c r="A35" s="177"/>
      <c r="B35" s="178"/>
      <c r="C35" s="178"/>
      <c r="D35" s="179"/>
      <c r="E35" s="22">
        <f>SUM(E20:E34)</f>
        <v>0</v>
      </c>
      <c r="F35" s="22">
        <f>SUM(F20:F34)</f>
        <v>0</v>
      </c>
      <c r="G35" s="18"/>
      <c r="H35" s="9"/>
      <c r="I35" s="9"/>
      <c r="J35" s="17"/>
      <c r="K35" s="69"/>
    </row>
    <row r="36" spans="1:21" ht="12" customHeight="1" x14ac:dyDescent="0.2">
      <c r="A36" s="180"/>
      <c r="B36" s="181"/>
      <c r="C36" s="181"/>
      <c r="D36" s="182"/>
      <c r="E36" s="183" t="s">
        <v>140</v>
      </c>
      <c r="F36" s="183"/>
      <c r="G36" s="10"/>
      <c r="H36" s="11"/>
      <c r="I36" s="10"/>
      <c r="J36" s="28"/>
      <c r="K36" s="69"/>
    </row>
    <row r="37" spans="1:21" x14ac:dyDescent="0.2">
      <c r="A37" s="161" t="s">
        <v>130</v>
      </c>
      <c r="B37" s="162"/>
      <c r="C37" s="162"/>
      <c r="D37" s="162"/>
      <c r="E37" s="162"/>
      <c r="F37" s="162"/>
      <c r="G37" s="162"/>
      <c r="H37" s="162"/>
      <c r="I37" s="162"/>
      <c r="J37" s="162"/>
      <c r="K37" s="74"/>
    </row>
    <row r="38" spans="1:21" ht="64.5" customHeight="1" x14ac:dyDescent="0.2">
      <c r="A38" s="26" t="s">
        <v>114</v>
      </c>
      <c r="B38" s="212" t="s">
        <v>289</v>
      </c>
      <c r="C38" s="212"/>
      <c r="D38" s="212"/>
      <c r="E38" s="212"/>
      <c r="F38" s="212"/>
      <c r="G38" s="212"/>
      <c r="H38" s="212"/>
      <c r="I38" s="212"/>
      <c r="J38" s="212"/>
      <c r="K38" s="213"/>
      <c r="L38" s="184"/>
      <c r="M38" s="184"/>
      <c r="N38" s="184"/>
      <c r="O38" s="184"/>
      <c r="P38" s="184"/>
      <c r="Q38" s="184"/>
      <c r="R38" s="184"/>
      <c r="S38" s="184"/>
      <c r="T38" s="184"/>
      <c r="U38" s="184"/>
    </row>
    <row r="39" spans="1:21" ht="49.15" customHeight="1" x14ac:dyDescent="0.2">
      <c r="A39" s="26" t="s">
        <v>115</v>
      </c>
      <c r="B39" s="185" t="s">
        <v>290</v>
      </c>
      <c r="C39" s="185"/>
      <c r="D39" s="185"/>
      <c r="E39" s="185"/>
      <c r="F39" s="185"/>
      <c r="G39" s="185"/>
      <c r="H39" s="185"/>
      <c r="I39" s="185"/>
      <c r="J39" s="185"/>
      <c r="K39" s="186"/>
      <c r="L39" t="s">
        <v>401</v>
      </c>
      <c r="M39" s="187"/>
      <c r="N39" s="187"/>
      <c r="O39" s="187"/>
      <c r="P39" s="108" t="s">
        <v>402</v>
      </c>
      <c r="Q39" s="187"/>
      <c r="R39" s="187"/>
      <c r="S39" s="108" t="s">
        <v>403</v>
      </c>
      <c r="T39" s="187"/>
      <c r="U39" s="187"/>
    </row>
    <row r="40" spans="1:21" s="7" customFormat="1" ht="46.15" customHeight="1" x14ac:dyDescent="0.2">
      <c r="A40" s="27" t="s">
        <v>116</v>
      </c>
      <c r="B40" s="185" t="s">
        <v>291</v>
      </c>
      <c r="C40" s="185"/>
      <c r="D40" s="185"/>
      <c r="E40" s="185"/>
      <c r="F40" s="185"/>
      <c r="G40" s="185"/>
      <c r="H40" s="185"/>
      <c r="I40" s="185"/>
      <c r="J40" s="185"/>
      <c r="K40" s="186"/>
      <c r="L40" s="198"/>
      <c r="M40" s="198"/>
      <c r="N40" s="198"/>
      <c r="O40" s="198"/>
      <c r="P40" s="198"/>
      <c r="Q40" s="198"/>
      <c r="R40" s="198"/>
      <c r="S40" s="198"/>
      <c r="T40" s="198"/>
      <c r="U40" s="198"/>
    </row>
    <row r="41" spans="1:21" ht="37.15" customHeight="1" x14ac:dyDescent="0.2">
      <c r="A41" s="26" t="s">
        <v>117</v>
      </c>
      <c r="B41" s="185" t="s">
        <v>292</v>
      </c>
      <c r="C41" s="185"/>
      <c r="D41" s="185"/>
      <c r="E41" s="185"/>
      <c r="F41" s="185"/>
      <c r="G41" s="185"/>
      <c r="H41" s="185"/>
      <c r="I41" s="185"/>
      <c r="J41" s="185"/>
      <c r="K41" s="186"/>
      <c r="L41" s="198"/>
      <c r="M41" s="198"/>
      <c r="N41" s="198"/>
      <c r="O41" s="198"/>
      <c r="P41" s="198"/>
      <c r="Q41" s="198"/>
      <c r="R41" s="198"/>
      <c r="S41" s="198"/>
      <c r="T41" s="198"/>
      <c r="U41" s="198"/>
    </row>
    <row r="42" spans="1:21" ht="17.45" customHeight="1" x14ac:dyDescent="0.2">
      <c r="A42" s="67" t="s">
        <v>284</v>
      </c>
      <c r="B42" s="77" t="s">
        <v>285</v>
      </c>
      <c r="C42" s="75"/>
      <c r="D42" s="75"/>
      <c r="E42" s="75"/>
      <c r="F42" s="75"/>
      <c r="G42" s="75"/>
      <c r="H42" s="75"/>
      <c r="I42" s="75"/>
      <c r="J42" s="75"/>
      <c r="K42" s="76"/>
      <c r="L42" s="198"/>
      <c r="M42" s="198"/>
      <c r="N42" s="198"/>
      <c r="O42" s="198"/>
      <c r="P42" s="198"/>
      <c r="Q42" s="198"/>
      <c r="R42" s="198"/>
      <c r="S42" s="198"/>
      <c r="T42" s="198"/>
      <c r="U42" s="198"/>
    </row>
    <row r="43" spans="1:21" ht="91.9" customHeight="1" x14ac:dyDescent="0.2">
      <c r="A43" s="65" t="s">
        <v>286</v>
      </c>
      <c r="B43" s="199" t="s">
        <v>287</v>
      </c>
      <c r="C43" s="199"/>
      <c r="D43" s="199"/>
      <c r="E43" s="199"/>
      <c r="F43" s="199"/>
      <c r="G43" s="199"/>
      <c r="H43" s="199"/>
      <c r="I43" s="199"/>
      <c r="J43" s="199"/>
      <c r="K43" s="200"/>
      <c r="L43" s="198"/>
      <c r="M43" s="198"/>
      <c r="N43" s="198"/>
      <c r="O43" s="198"/>
      <c r="P43" s="198"/>
      <c r="Q43" s="198"/>
      <c r="R43" s="198"/>
      <c r="S43" s="198"/>
      <c r="T43" s="198"/>
      <c r="U43" s="198"/>
    </row>
    <row r="44" spans="1:21" ht="31.5" customHeight="1" x14ac:dyDescent="0.2">
      <c r="A44" s="66" t="s">
        <v>131</v>
      </c>
      <c r="B44" s="199" t="s">
        <v>132</v>
      </c>
      <c r="C44" s="199"/>
      <c r="D44" s="199"/>
      <c r="E44" s="199"/>
      <c r="F44" s="199"/>
      <c r="G44" s="199"/>
      <c r="H44" s="199"/>
      <c r="I44" s="199"/>
      <c r="J44" s="199"/>
      <c r="K44" s="200"/>
      <c r="L44" s="198"/>
      <c r="M44" s="198"/>
      <c r="N44" s="198"/>
      <c r="O44" s="198"/>
      <c r="P44" s="198"/>
      <c r="Q44" s="198"/>
      <c r="R44" s="198"/>
      <c r="S44" s="198"/>
      <c r="T44" s="198"/>
      <c r="U44" s="198"/>
    </row>
    <row r="45" spans="1:21" ht="31.5" customHeight="1" x14ac:dyDescent="0.2">
      <c r="A45" s="26" t="s">
        <v>119</v>
      </c>
      <c r="B45" s="199" t="s">
        <v>133</v>
      </c>
      <c r="C45" s="199"/>
      <c r="D45" s="199"/>
      <c r="E45" s="199"/>
      <c r="F45" s="199"/>
      <c r="G45" s="199"/>
      <c r="H45" s="199"/>
      <c r="I45" s="199"/>
      <c r="J45" s="199"/>
      <c r="K45" s="200"/>
      <c r="L45" s="198"/>
      <c r="M45" s="198"/>
      <c r="N45" s="198"/>
      <c r="O45" s="198"/>
      <c r="P45" s="198"/>
      <c r="Q45" s="198"/>
      <c r="R45" s="198"/>
      <c r="S45" s="198"/>
      <c r="T45" s="198"/>
      <c r="U45" s="198"/>
    </row>
    <row r="46" spans="1:21" ht="112.5" customHeight="1" thickBot="1" x14ac:dyDescent="0.25">
      <c r="A46" s="78">
        <v>7</v>
      </c>
      <c r="B46" s="201" t="s">
        <v>405</v>
      </c>
      <c r="C46" s="201"/>
      <c r="D46" s="201"/>
      <c r="E46" s="201"/>
      <c r="F46" s="201"/>
      <c r="G46" s="201"/>
      <c r="H46" s="201"/>
      <c r="I46" s="201"/>
      <c r="J46" s="201"/>
      <c r="K46" s="69"/>
      <c r="L46" s="198"/>
      <c r="M46" s="198"/>
      <c r="N46" s="198"/>
      <c r="O46" s="198"/>
      <c r="P46" s="198"/>
      <c r="Q46" s="198"/>
      <c r="R46" s="198"/>
      <c r="S46" s="198"/>
      <c r="T46" s="198"/>
      <c r="U46" s="198"/>
    </row>
    <row r="47" spans="1:21" ht="21.75" customHeight="1" x14ac:dyDescent="0.2">
      <c r="A47" s="202" t="s">
        <v>136</v>
      </c>
      <c r="B47" s="203"/>
      <c r="C47" s="203"/>
      <c r="D47" s="203"/>
      <c r="E47" s="203"/>
      <c r="F47" s="203"/>
      <c r="G47" s="203"/>
      <c r="H47" s="203"/>
      <c r="I47" s="203"/>
      <c r="J47" s="204"/>
      <c r="K47" s="79"/>
      <c r="L47" s="198"/>
      <c r="M47" s="198"/>
      <c r="N47" s="198"/>
      <c r="O47" s="198"/>
      <c r="P47" s="198"/>
      <c r="Q47" s="198"/>
      <c r="R47" s="198"/>
      <c r="S47" s="198"/>
      <c r="T47" s="198"/>
      <c r="U47" s="198"/>
    </row>
    <row r="48" spans="1:21" ht="138" customHeight="1" thickBot="1" x14ac:dyDescent="0.25">
      <c r="A48" s="205" t="s">
        <v>293</v>
      </c>
      <c r="B48" s="206"/>
      <c r="C48" s="206"/>
      <c r="D48" s="206"/>
      <c r="E48" s="206"/>
      <c r="F48" s="206"/>
      <c r="G48" s="206"/>
      <c r="H48" s="206"/>
      <c r="I48" s="206"/>
      <c r="J48" s="207"/>
      <c r="K48" s="79"/>
      <c r="L48" s="198"/>
      <c r="M48" s="198"/>
      <c r="N48" s="198"/>
      <c r="O48" s="198"/>
      <c r="P48" s="198"/>
      <c r="Q48" s="198"/>
      <c r="R48" s="198"/>
      <c r="S48" s="198"/>
      <c r="T48" s="198"/>
      <c r="U48" s="198"/>
    </row>
    <row r="49" spans="1:21" ht="30.75" customHeight="1" x14ac:dyDescent="0.2">
      <c r="A49" s="56" t="s">
        <v>137</v>
      </c>
      <c r="B49" s="57"/>
      <c r="C49" s="58" t="s">
        <v>138</v>
      </c>
      <c r="D49" s="59"/>
      <c r="E49" s="208" t="s">
        <v>278</v>
      </c>
      <c r="F49" s="209"/>
      <c r="G49" s="210"/>
      <c r="H49" s="211" t="s">
        <v>135</v>
      </c>
      <c r="I49" s="211"/>
      <c r="J49" s="211"/>
      <c r="K49" s="79"/>
      <c r="L49" s="198"/>
      <c r="M49" s="198"/>
      <c r="N49" s="198"/>
      <c r="O49" s="198"/>
      <c r="P49" s="198"/>
      <c r="Q49" s="198"/>
      <c r="R49" s="198"/>
      <c r="S49" s="198"/>
      <c r="T49" s="198"/>
      <c r="U49" s="198"/>
    </row>
    <row r="50" spans="1:21" s="20" customFormat="1" ht="70.150000000000006" customHeight="1" thickBot="1" x14ac:dyDescent="0.25">
      <c r="A50" s="191" t="s">
        <v>412</v>
      </c>
      <c r="B50" s="192"/>
      <c r="C50" s="192"/>
      <c r="D50" s="192"/>
      <c r="E50" s="192"/>
      <c r="F50" s="192"/>
      <c r="G50" s="192"/>
      <c r="H50" s="192"/>
      <c r="I50" s="192"/>
      <c r="J50" s="193"/>
      <c r="K50" s="80"/>
      <c r="L50" s="51"/>
      <c r="M50" s="54" t="s">
        <v>134</v>
      </c>
      <c r="N50" s="54"/>
      <c r="O50" s="54"/>
      <c r="P50" s="194" t="s">
        <v>135</v>
      </c>
      <c r="Q50" s="194"/>
      <c r="R50" s="194"/>
      <c r="S50" s="54"/>
      <c r="T50" s="53"/>
      <c r="U50" s="52"/>
    </row>
    <row r="51" spans="1:21" s="20" customFormat="1" ht="57.6" customHeight="1" x14ac:dyDescent="0.2">
      <c r="A51" s="195" t="s">
        <v>139</v>
      </c>
      <c r="B51" s="196"/>
      <c r="C51" s="196"/>
      <c r="D51" s="196"/>
      <c r="E51" s="196"/>
      <c r="F51" s="196"/>
      <c r="G51" s="196"/>
      <c r="H51" s="196"/>
      <c r="I51" s="196"/>
      <c r="J51" s="197"/>
      <c r="K51" s="81"/>
    </row>
  </sheetData>
  <sheetProtection sheet="1" objects="1" scenarios="1" insertHyperlinks="0" selectLockedCells="1" sort="0" autoFilter="0"/>
  <autoFilter ref="A18:J36" xr:uid="{00000000-0009-0000-0000-000000000000}">
    <filterColumn colId="4" showButton="0"/>
  </autoFilter>
  <dataConsolidate/>
  <mergeCells count="56">
    <mergeCell ref="A50:J50"/>
    <mergeCell ref="P50:R50"/>
    <mergeCell ref="A51:J51"/>
    <mergeCell ref="B45:K45"/>
    <mergeCell ref="B46:J46"/>
    <mergeCell ref="A47:J47"/>
    <mergeCell ref="A48:J48"/>
    <mergeCell ref="E49:G49"/>
    <mergeCell ref="H49:J49"/>
    <mergeCell ref="A35:D36"/>
    <mergeCell ref="E36:F36"/>
    <mergeCell ref="A37:J37"/>
    <mergeCell ref="B40:K40"/>
    <mergeCell ref="L40:U49"/>
    <mergeCell ref="B41:K41"/>
    <mergeCell ref="B43:K43"/>
    <mergeCell ref="B44:K44"/>
    <mergeCell ref="L38:U38"/>
    <mergeCell ref="B39:K39"/>
    <mergeCell ref="M39:O39"/>
    <mergeCell ref="Q39:R39"/>
    <mergeCell ref="T39:U39"/>
    <mergeCell ref="B38:K38"/>
    <mergeCell ref="A15:H17"/>
    <mergeCell ref="I15:J15"/>
    <mergeCell ref="I16:J17"/>
    <mergeCell ref="A18:A19"/>
    <mergeCell ref="B18:B19"/>
    <mergeCell ref="C18:C19"/>
    <mergeCell ref="D18:D19"/>
    <mergeCell ref="E18:F18"/>
    <mergeCell ref="G18:G19"/>
    <mergeCell ref="H18:H19"/>
    <mergeCell ref="I18:I19"/>
    <mergeCell ref="J18:J19"/>
    <mergeCell ref="A14:J14"/>
    <mergeCell ref="B6:D6"/>
    <mergeCell ref="F6:G6"/>
    <mergeCell ref="I6:J6"/>
    <mergeCell ref="D7:G7"/>
    <mergeCell ref="I7:J7"/>
    <mergeCell ref="A9:F9"/>
    <mergeCell ref="H9:J10"/>
    <mergeCell ref="E10:F10"/>
    <mergeCell ref="E11:F11"/>
    <mergeCell ref="H11:J11"/>
    <mergeCell ref="A12:J12"/>
    <mergeCell ref="A13:B13"/>
    <mergeCell ref="C13:J13"/>
    <mergeCell ref="A1:J1"/>
    <mergeCell ref="A2:J2"/>
    <mergeCell ref="A3:J3"/>
    <mergeCell ref="A4:J4"/>
    <mergeCell ref="B5:D5"/>
    <mergeCell ref="F5:G5"/>
    <mergeCell ref="I5:J5"/>
  </mergeCells>
  <dataValidations count="1">
    <dataValidation type="list" allowBlank="1" showInputMessage="1" showErrorMessage="1" sqref="P50:R50 H49:J49" xr:uid="{CC4A86B0-B4E5-4765-B70C-7924CBF654C8}">
      <formula1>מאשר1</formula1>
    </dataValidation>
  </dataValidations>
  <printOptions horizontalCentered="1"/>
  <pageMargins left="0.19685039370078741" right="0.19685039370078741" top="0.19685039370078741" bottom="0.19685039370078741" header="0.31496062992125984" footer="0.31496062992125984"/>
  <pageSetup paperSize="9" fitToWidth="0" fitToHeight="0" orientation="portrait" r:id="rId1"/>
  <rowBreaks count="1" manualBreakCount="1">
    <brk id="36" max="1638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98454B3-E139-46B7-A0A5-DA7C2C514A42}">
          <x14:formula1>
            <xm:f>נתונים!$A$1:$A$119</xm:f>
          </x14:formula1>
          <xm:sqref>B20:B34</xm:sqref>
        </x14:dataValidation>
        <x14:dataValidation type="list" allowBlank="1" showInputMessage="1" showErrorMessage="1" xr:uid="{69F65550-0413-4A24-B04E-2E253D377DDD}">
          <x14:formula1>
            <xm:f>נתונים!$A$122:$A$154</xm:f>
          </x14:formula1>
          <xm:sqref>H20:H34</xm:sqref>
        </x14:dataValidation>
        <x14:dataValidation type="list" allowBlank="1" showInputMessage="1" showErrorMessage="1" xr:uid="{203A8237-9CF7-4B21-83B0-9E62376D60D8}">
          <x14:formula1>
            <xm:f>נתונים!$A$163:$A$173</xm:f>
          </x14:formula1>
          <xm:sqref>I20:I34</xm:sqref>
        </x14:dataValidation>
        <x14:dataValidation type="list" allowBlank="1" showInputMessage="1" showErrorMessage="1" xr:uid="{0C754D49-2E45-45FF-8A29-64BA226099C1}">
          <x14:formula1>
            <xm:f>נתונים!$A$157:$A$160</xm:f>
          </x14:formula1>
          <xm:sqref>J20:J34</xm:sqref>
        </x14:dataValidation>
        <x14:dataValidation type="list" allowBlank="1" showInputMessage="1" showErrorMessage="1" xr:uid="{BD473A1D-F7CC-40A0-B475-85CA6A9C62FC}">
          <x14:formula1>
            <xm:f>נתונים!$A$175:$A$177</xm:f>
          </x14:formula1>
          <xm:sqref>C13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6E50D-AFC6-44CF-BA00-68BF8AAB5877}">
  <dimension ref="A1:U51"/>
  <sheetViews>
    <sheetView rightToLeft="1" zoomScale="85" zoomScaleNormal="85" workbookViewId="0">
      <selection activeCell="D30" sqref="D30"/>
    </sheetView>
  </sheetViews>
  <sheetFormatPr defaultColWidth="8.875" defaultRowHeight="14.25" x14ac:dyDescent="0.2"/>
  <cols>
    <col min="1" max="1" width="5.5" customWidth="1"/>
    <col min="2" max="2" width="19.5" style="2" customWidth="1"/>
    <col min="3" max="3" width="6.5" customWidth="1"/>
    <col min="4" max="4" width="16.125" customWidth="1"/>
    <col min="5" max="5" width="6.5" customWidth="1"/>
    <col min="6" max="6" width="6.375" customWidth="1"/>
    <col min="7" max="7" width="7.125" customWidth="1"/>
    <col min="8" max="8" width="7.25" customWidth="1"/>
    <col min="9" max="9" width="8.5" customWidth="1"/>
    <col min="10" max="10" width="8.75" customWidth="1"/>
    <col min="11" max="11" width="0.25" customWidth="1"/>
    <col min="12" max="21" width="8.875" style="49"/>
  </cols>
  <sheetData>
    <row r="1" spans="1:21" ht="16.5" customHeight="1" x14ac:dyDescent="0.2">
      <c r="A1" s="118" t="s">
        <v>399</v>
      </c>
      <c r="B1" s="119"/>
      <c r="C1" s="119"/>
      <c r="D1" s="119"/>
      <c r="E1" s="119"/>
      <c r="F1" s="119"/>
      <c r="G1" s="119"/>
      <c r="H1" s="119"/>
      <c r="I1" s="119"/>
      <c r="J1" s="120"/>
      <c r="K1" s="68"/>
    </row>
    <row r="2" spans="1:21" ht="12.6" customHeight="1" x14ac:dyDescent="0.25">
      <c r="A2" s="121" t="s">
        <v>414</v>
      </c>
      <c r="B2" s="122"/>
      <c r="C2" s="122"/>
      <c r="D2" s="122"/>
      <c r="E2" s="122"/>
      <c r="F2" s="122"/>
      <c r="G2" s="122"/>
      <c r="H2" s="122"/>
      <c r="I2" s="122"/>
      <c r="J2" s="123"/>
      <c r="K2" s="69"/>
    </row>
    <row r="3" spans="1:21" ht="11.85" customHeight="1" x14ac:dyDescent="0.2">
      <c r="A3" s="124" t="s">
        <v>332</v>
      </c>
      <c r="B3" s="125"/>
      <c r="C3" s="125"/>
      <c r="D3" s="125"/>
      <c r="E3" s="125"/>
      <c r="F3" s="125"/>
      <c r="G3" s="125"/>
      <c r="H3" s="125"/>
      <c r="I3" s="125"/>
      <c r="J3" s="126"/>
      <c r="K3" s="69"/>
    </row>
    <row r="4" spans="1:21" ht="12.6" customHeight="1" x14ac:dyDescent="0.2">
      <c r="A4" s="124" t="s">
        <v>0</v>
      </c>
      <c r="B4" s="125"/>
      <c r="C4" s="125"/>
      <c r="D4" s="125"/>
      <c r="E4" s="125"/>
      <c r="F4" s="125"/>
      <c r="G4" s="125"/>
      <c r="H4" s="125"/>
      <c r="I4" s="125"/>
      <c r="J4" s="126"/>
      <c r="K4" s="69"/>
    </row>
    <row r="5" spans="1:21" s="14" customFormat="1" ht="12" customHeight="1" x14ac:dyDescent="0.2">
      <c r="A5" s="23" t="s">
        <v>143</v>
      </c>
      <c r="B5" s="127"/>
      <c r="C5" s="127"/>
      <c r="D5" s="127"/>
      <c r="E5" s="70" t="s">
        <v>144</v>
      </c>
      <c r="F5" s="128"/>
      <c r="G5" s="128"/>
      <c r="H5" s="70" t="s">
        <v>145</v>
      </c>
      <c r="I5" s="129"/>
      <c r="J5" s="130"/>
      <c r="K5" s="71"/>
      <c r="L5" s="50"/>
      <c r="M5" s="50"/>
      <c r="N5" s="50"/>
      <c r="O5" s="50"/>
      <c r="P5" s="50"/>
      <c r="Q5" s="50"/>
      <c r="R5" s="50"/>
      <c r="S5" s="50"/>
      <c r="T5" s="50"/>
      <c r="U5" s="50"/>
    </row>
    <row r="6" spans="1:21" s="14" customFormat="1" ht="12.6" customHeight="1" x14ac:dyDescent="0.2">
      <c r="A6" s="23" t="s">
        <v>146</v>
      </c>
      <c r="B6" s="137"/>
      <c r="C6" s="137"/>
      <c r="D6" s="137"/>
      <c r="E6" s="70" t="s">
        <v>147</v>
      </c>
      <c r="F6" s="138"/>
      <c r="G6" s="138"/>
      <c r="H6" s="72" t="s">
        <v>148</v>
      </c>
      <c r="I6" s="139"/>
      <c r="J6" s="140"/>
      <c r="K6" s="71"/>
      <c r="L6" s="50"/>
      <c r="M6" s="50"/>
      <c r="N6" s="50"/>
      <c r="O6" s="50"/>
      <c r="P6" s="50"/>
      <c r="Q6" s="50"/>
      <c r="R6" s="50"/>
      <c r="S6" s="50"/>
      <c r="T6" s="50"/>
      <c r="U6" s="50"/>
    </row>
    <row r="7" spans="1:21" s="14" customFormat="1" ht="12.6" customHeight="1" x14ac:dyDescent="0.2">
      <c r="A7" s="23" t="s">
        <v>1</v>
      </c>
      <c r="B7" s="55"/>
      <c r="C7" s="70" t="s">
        <v>149</v>
      </c>
      <c r="D7" s="141"/>
      <c r="E7" s="141"/>
      <c r="F7" s="141"/>
      <c r="G7" s="141"/>
      <c r="H7" s="70" t="s">
        <v>150</v>
      </c>
      <c r="I7" s="142"/>
      <c r="J7" s="143"/>
      <c r="K7" s="71"/>
      <c r="L7" s="50"/>
      <c r="M7" s="50"/>
      <c r="N7" s="50"/>
      <c r="O7" s="50"/>
      <c r="P7" s="50"/>
      <c r="Q7" s="50"/>
      <c r="R7" s="50"/>
      <c r="S7" s="50"/>
      <c r="T7" s="50"/>
      <c r="U7" s="50"/>
    </row>
    <row r="8" spans="1:21" s="14" customFormat="1" ht="12.6" customHeight="1" x14ac:dyDescent="0.2">
      <c r="A8" s="24" t="s">
        <v>151</v>
      </c>
      <c r="B8" s="70"/>
      <c r="C8" s="70"/>
      <c r="D8" s="70"/>
      <c r="E8" s="70"/>
      <c r="F8" s="70"/>
      <c r="G8" s="70"/>
      <c r="H8" s="70"/>
      <c r="I8" s="72"/>
      <c r="J8" s="25"/>
      <c r="K8" s="71"/>
      <c r="L8" s="50"/>
      <c r="M8" s="50"/>
      <c r="N8" s="50"/>
      <c r="O8" s="50"/>
      <c r="P8" s="50"/>
      <c r="Q8" s="50"/>
      <c r="R8" s="50"/>
      <c r="S8" s="50"/>
      <c r="T8" s="50"/>
      <c r="U8" s="50"/>
    </row>
    <row r="9" spans="1:21" s="14" customFormat="1" ht="12.6" customHeight="1" x14ac:dyDescent="0.2">
      <c r="A9" s="144" t="s">
        <v>153</v>
      </c>
      <c r="B9" s="145"/>
      <c r="C9" s="145"/>
      <c r="D9" s="145"/>
      <c r="E9" s="145"/>
      <c r="F9" s="145"/>
      <c r="G9" s="73"/>
      <c r="H9" s="146"/>
      <c r="I9" s="146"/>
      <c r="J9" s="147"/>
      <c r="K9" s="71"/>
      <c r="L9" s="50"/>
      <c r="M9" s="50"/>
      <c r="N9" s="50"/>
      <c r="O9" s="50"/>
      <c r="P9" s="50"/>
      <c r="Q9" s="50"/>
      <c r="R9" s="50"/>
      <c r="S9" s="50"/>
      <c r="T9" s="50"/>
      <c r="U9" s="50"/>
    </row>
    <row r="10" spans="1:21" s="14" customFormat="1" ht="12.6" customHeight="1" x14ac:dyDescent="0.2">
      <c r="A10" s="23" t="s">
        <v>152</v>
      </c>
      <c r="B10" s="70"/>
      <c r="C10" s="70"/>
      <c r="D10" s="70"/>
      <c r="E10" s="150" t="s">
        <v>156</v>
      </c>
      <c r="F10" s="150"/>
      <c r="G10" s="70"/>
      <c r="H10" s="148"/>
      <c r="I10" s="148"/>
      <c r="J10" s="149"/>
      <c r="K10" s="71"/>
      <c r="L10" s="50"/>
      <c r="M10" s="50"/>
      <c r="N10" s="50"/>
      <c r="O10" s="50"/>
      <c r="P10" s="50"/>
      <c r="Q10" s="50"/>
      <c r="R10" s="50"/>
      <c r="S10" s="50"/>
      <c r="T10" s="50"/>
      <c r="U10" s="50"/>
    </row>
    <row r="11" spans="1:21" s="14" customFormat="1" ht="12.6" customHeight="1" x14ac:dyDescent="0.2">
      <c r="A11" s="24"/>
      <c r="B11" s="70"/>
      <c r="C11" s="70"/>
      <c r="D11" s="70"/>
      <c r="E11" s="151" t="s">
        <v>154</v>
      </c>
      <c r="F11" s="151"/>
      <c r="G11" s="70"/>
      <c r="H11" s="151" t="s">
        <v>5</v>
      </c>
      <c r="I11" s="151"/>
      <c r="J11" s="152"/>
      <c r="K11" s="71"/>
      <c r="L11" s="50"/>
      <c r="M11" s="50"/>
      <c r="N11" s="50"/>
      <c r="O11" s="50"/>
      <c r="P11" s="50"/>
      <c r="Q11" s="50"/>
      <c r="R11" s="50"/>
      <c r="S11" s="50"/>
      <c r="T11" s="50"/>
      <c r="U11" s="50"/>
    </row>
    <row r="12" spans="1:21" ht="32.65" customHeight="1" x14ac:dyDescent="0.2">
      <c r="A12" s="153" t="s">
        <v>400</v>
      </c>
      <c r="B12" s="154"/>
      <c r="C12" s="154"/>
      <c r="D12" s="154"/>
      <c r="E12" s="154"/>
      <c r="F12" s="154"/>
      <c r="G12" s="154"/>
      <c r="H12" s="154"/>
      <c r="I12" s="154"/>
      <c r="J12" s="155"/>
      <c r="K12" s="69"/>
    </row>
    <row r="13" spans="1:21" ht="14.65" customHeight="1" x14ac:dyDescent="0.2">
      <c r="A13" s="156" t="s">
        <v>2</v>
      </c>
      <c r="B13" s="157"/>
      <c r="C13" s="158" t="s">
        <v>3</v>
      </c>
      <c r="D13" s="159"/>
      <c r="E13" s="159"/>
      <c r="F13" s="159"/>
      <c r="G13" s="159"/>
      <c r="H13" s="159"/>
      <c r="I13" s="159"/>
      <c r="J13" s="160"/>
      <c r="K13" s="69"/>
    </row>
    <row r="14" spans="1:21" x14ac:dyDescent="0.2">
      <c r="A14" s="188" t="s">
        <v>406</v>
      </c>
      <c r="B14" s="189"/>
      <c r="C14" s="189"/>
      <c r="D14" s="189"/>
      <c r="E14" s="189"/>
      <c r="F14" s="189"/>
      <c r="G14" s="189"/>
      <c r="H14" s="189"/>
      <c r="I14" s="189"/>
      <c r="J14" s="190"/>
      <c r="K14" s="69"/>
    </row>
    <row r="15" spans="1:21" ht="16.5" customHeight="1" x14ac:dyDescent="0.2">
      <c r="A15" s="131" t="s">
        <v>6</v>
      </c>
      <c r="B15" s="131"/>
      <c r="C15" s="131"/>
      <c r="D15" s="131"/>
      <c r="E15" s="131"/>
      <c r="F15" s="131"/>
      <c r="G15" s="131"/>
      <c r="H15" s="132"/>
      <c r="I15" s="133" t="s">
        <v>8</v>
      </c>
      <c r="J15" s="134"/>
      <c r="K15" s="69"/>
    </row>
    <row r="16" spans="1:21" ht="13.9" customHeight="1" x14ac:dyDescent="0.2">
      <c r="A16" s="131"/>
      <c r="B16" s="131"/>
      <c r="C16" s="131"/>
      <c r="D16" s="131"/>
      <c r="E16" s="131"/>
      <c r="F16" s="131"/>
      <c r="G16" s="131"/>
      <c r="H16" s="132"/>
      <c r="I16" s="135" t="s">
        <v>158</v>
      </c>
      <c r="J16" s="136"/>
      <c r="K16" s="69"/>
    </row>
    <row r="17" spans="1:11" x14ac:dyDescent="0.2">
      <c r="A17" s="131"/>
      <c r="B17" s="131"/>
      <c r="C17" s="131"/>
      <c r="D17" s="131"/>
      <c r="E17" s="131"/>
      <c r="F17" s="131"/>
      <c r="G17" s="131"/>
      <c r="H17" s="132"/>
      <c r="I17" s="135"/>
      <c r="J17" s="136"/>
      <c r="K17" s="69"/>
    </row>
    <row r="18" spans="1:11" ht="36.75" customHeight="1" x14ac:dyDescent="0.2">
      <c r="A18" s="163" t="s">
        <v>141</v>
      </c>
      <c r="B18" s="165" t="s">
        <v>157</v>
      </c>
      <c r="C18" s="167" t="s">
        <v>7</v>
      </c>
      <c r="D18" s="163" t="s">
        <v>142</v>
      </c>
      <c r="E18" s="169" t="s">
        <v>129</v>
      </c>
      <c r="F18" s="170"/>
      <c r="G18" s="163" t="s">
        <v>155</v>
      </c>
      <c r="H18" s="171" t="s">
        <v>161</v>
      </c>
      <c r="I18" s="173" t="s">
        <v>159</v>
      </c>
      <c r="J18" s="175" t="s">
        <v>160</v>
      </c>
      <c r="K18" s="69"/>
    </row>
    <row r="19" spans="1:11" ht="17.25" customHeight="1" x14ac:dyDescent="0.2">
      <c r="A19" s="164"/>
      <c r="B19" s="166"/>
      <c r="C19" s="168"/>
      <c r="D19" s="164"/>
      <c r="E19" s="13" t="s">
        <v>288</v>
      </c>
      <c r="F19" s="13" t="s">
        <v>404</v>
      </c>
      <c r="G19" s="164"/>
      <c r="H19" s="172"/>
      <c r="I19" s="174"/>
      <c r="J19" s="176"/>
      <c r="K19" s="69"/>
    </row>
    <row r="20" spans="1:11" ht="33.950000000000003" customHeight="1" x14ac:dyDescent="0.2">
      <c r="A20" s="8" t="s">
        <v>114</v>
      </c>
      <c r="B20" s="19" t="s">
        <v>3</v>
      </c>
      <c r="C20" s="12"/>
      <c r="D20" s="15"/>
      <c r="E20" s="64"/>
      <c r="F20" s="21"/>
      <c r="G20" s="60"/>
      <c r="H20" s="112" t="s">
        <v>3</v>
      </c>
      <c r="I20" s="111" t="s">
        <v>3</v>
      </c>
      <c r="J20" s="16" t="s">
        <v>3</v>
      </c>
      <c r="K20" s="69"/>
    </row>
    <row r="21" spans="1:11" ht="33.950000000000003" customHeight="1" x14ac:dyDescent="0.2">
      <c r="A21" s="8" t="s">
        <v>115</v>
      </c>
      <c r="B21" s="19" t="s">
        <v>3</v>
      </c>
      <c r="C21" s="12"/>
      <c r="D21" s="15"/>
      <c r="E21" s="64"/>
      <c r="F21" s="21"/>
      <c r="G21" s="60"/>
      <c r="H21" s="112" t="s">
        <v>3</v>
      </c>
      <c r="I21" s="111" t="s">
        <v>3</v>
      </c>
      <c r="J21" s="16" t="s">
        <v>3</v>
      </c>
      <c r="K21" s="69"/>
    </row>
    <row r="22" spans="1:11" ht="33.950000000000003" customHeight="1" x14ac:dyDescent="0.2">
      <c r="A22" s="8" t="s">
        <v>116</v>
      </c>
      <c r="B22" s="19" t="s">
        <v>3</v>
      </c>
      <c r="C22" s="12"/>
      <c r="D22" s="15"/>
      <c r="E22" s="64"/>
      <c r="F22" s="21"/>
      <c r="G22" s="60"/>
      <c r="H22" s="112" t="s">
        <v>3</v>
      </c>
      <c r="I22" s="111" t="s">
        <v>3</v>
      </c>
      <c r="J22" s="16" t="s">
        <v>3</v>
      </c>
      <c r="K22" s="69"/>
    </row>
    <row r="23" spans="1:11" ht="33.950000000000003" customHeight="1" x14ac:dyDescent="0.2">
      <c r="A23" s="8" t="s">
        <v>117</v>
      </c>
      <c r="B23" s="19" t="s">
        <v>3</v>
      </c>
      <c r="C23" s="12"/>
      <c r="D23" s="15"/>
      <c r="E23" s="64"/>
      <c r="F23" s="21"/>
      <c r="G23" s="60"/>
      <c r="H23" s="112" t="s">
        <v>3</v>
      </c>
      <c r="I23" s="111" t="s">
        <v>3</v>
      </c>
      <c r="J23" s="16" t="s">
        <v>3</v>
      </c>
      <c r="K23" s="69"/>
    </row>
    <row r="24" spans="1:11" ht="33.950000000000003" customHeight="1" x14ac:dyDescent="0.2">
      <c r="A24" s="8" t="s">
        <v>118</v>
      </c>
      <c r="B24" s="19" t="s">
        <v>3</v>
      </c>
      <c r="C24" s="12"/>
      <c r="D24" s="15"/>
      <c r="E24" s="64"/>
      <c r="F24" s="21"/>
      <c r="G24" s="60"/>
      <c r="H24" s="112" t="s">
        <v>3</v>
      </c>
      <c r="I24" s="111" t="s">
        <v>3</v>
      </c>
      <c r="J24" s="16" t="s">
        <v>3</v>
      </c>
      <c r="K24" s="69"/>
    </row>
    <row r="25" spans="1:11" ht="33.950000000000003" customHeight="1" x14ac:dyDescent="0.2">
      <c r="A25" s="8" t="s">
        <v>119</v>
      </c>
      <c r="B25" s="19" t="s">
        <v>3</v>
      </c>
      <c r="C25" s="12"/>
      <c r="D25" s="15"/>
      <c r="E25" s="64"/>
      <c r="F25" s="21"/>
      <c r="G25" s="60"/>
      <c r="H25" s="112" t="s">
        <v>3</v>
      </c>
      <c r="I25" s="111" t="s">
        <v>3</v>
      </c>
      <c r="J25" s="16" t="s">
        <v>3</v>
      </c>
      <c r="K25" s="69"/>
    </row>
    <row r="26" spans="1:11" ht="33.950000000000003" customHeight="1" x14ac:dyDescent="0.2">
      <c r="A26" s="8" t="s">
        <v>120</v>
      </c>
      <c r="B26" s="19" t="s">
        <v>3</v>
      </c>
      <c r="C26" s="12"/>
      <c r="D26" s="15"/>
      <c r="E26" s="64"/>
      <c r="F26" s="21"/>
      <c r="G26" s="60"/>
      <c r="H26" s="112" t="s">
        <v>3</v>
      </c>
      <c r="I26" s="111" t="s">
        <v>3</v>
      </c>
      <c r="J26" s="16" t="s">
        <v>3</v>
      </c>
      <c r="K26" s="69"/>
    </row>
    <row r="27" spans="1:11" ht="33.950000000000003" customHeight="1" x14ac:dyDescent="0.2">
      <c r="A27" s="8" t="s">
        <v>121</v>
      </c>
      <c r="B27" s="19" t="s">
        <v>3</v>
      </c>
      <c r="C27" s="12"/>
      <c r="D27" s="15"/>
      <c r="E27" s="64"/>
      <c r="F27" s="21"/>
      <c r="G27" s="60"/>
      <c r="H27" s="112" t="s">
        <v>3</v>
      </c>
      <c r="I27" s="111" t="s">
        <v>3</v>
      </c>
      <c r="J27" s="16" t="s">
        <v>3</v>
      </c>
      <c r="K27" s="69"/>
    </row>
    <row r="28" spans="1:11" ht="33.950000000000003" customHeight="1" x14ac:dyDescent="0.2">
      <c r="A28" s="8" t="s">
        <v>122</v>
      </c>
      <c r="B28" s="19" t="s">
        <v>3</v>
      </c>
      <c r="C28" s="12"/>
      <c r="D28" s="15"/>
      <c r="E28" s="64"/>
      <c r="F28" s="21"/>
      <c r="G28" s="60"/>
      <c r="H28" s="112" t="s">
        <v>3</v>
      </c>
      <c r="I28" s="111" t="s">
        <v>3</v>
      </c>
      <c r="J28" s="16" t="s">
        <v>3</v>
      </c>
      <c r="K28" s="69"/>
    </row>
    <row r="29" spans="1:11" ht="33.950000000000003" customHeight="1" x14ac:dyDescent="0.2">
      <c r="A29" s="8" t="s">
        <v>123</v>
      </c>
      <c r="B29" s="19" t="s">
        <v>3</v>
      </c>
      <c r="C29" s="12"/>
      <c r="D29" s="15"/>
      <c r="E29" s="64"/>
      <c r="F29" s="21"/>
      <c r="G29" s="60"/>
      <c r="H29" s="112" t="s">
        <v>3</v>
      </c>
      <c r="I29" s="111" t="s">
        <v>3</v>
      </c>
      <c r="J29" s="16" t="s">
        <v>3</v>
      </c>
      <c r="K29" s="69"/>
    </row>
    <row r="30" spans="1:11" ht="33.950000000000003" customHeight="1" x14ac:dyDescent="0.2">
      <c r="A30" s="8" t="s">
        <v>124</v>
      </c>
      <c r="B30" s="19" t="s">
        <v>3</v>
      </c>
      <c r="C30" s="12"/>
      <c r="D30" s="15"/>
      <c r="E30" s="64"/>
      <c r="F30" s="21"/>
      <c r="G30" s="60"/>
      <c r="H30" s="112" t="s">
        <v>3</v>
      </c>
      <c r="I30" s="111" t="s">
        <v>3</v>
      </c>
      <c r="J30" s="16" t="s">
        <v>3</v>
      </c>
      <c r="K30" s="69"/>
    </row>
    <row r="31" spans="1:11" ht="33.950000000000003" customHeight="1" x14ac:dyDescent="0.2">
      <c r="A31" s="8" t="s">
        <v>125</v>
      </c>
      <c r="B31" s="19" t="s">
        <v>3</v>
      </c>
      <c r="C31" s="12"/>
      <c r="D31" s="15"/>
      <c r="E31" s="64"/>
      <c r="F31" s="21"/>
      <c r="G31" s="60"/>
      <c r="H31" s="112" t="s">
        <v>3</v>
      </c>
      <c r="I31" s="111" t="s">
        <v>3</v>
      </c>
      <c r="J31" s="16" t="s">
        <v>3</v>
      </c>
      <c r="K31" s="69"/>
    </row>
    <row r="32" spans="1:11" ht="33.950000000000003" customHeight="1" x14ac:dyDescent="0.2">
      <c r="A32" s="8" t="s">
        <v>126</v>
      </c>
      <c r="B32" s="19" t="s">
        <v>3</v>
      </c>
      <c r="C32" s="12"/>
      <c r="D32" s="15"/>
      <c r="E32" s="64"/>
      <c r="F32" s="21"/>
      <c r="G32" s="60"/>
      <c r="H32" s="112" t="s">
        <v>3</v>
      </c>
      <c r="I32" s="111" t="s">
        <v>3</v>
      </c>
      <c r="J32" s="16" t="s">
        <v>3</v>
      </c>
      <c r="K32" s="69"/>
    </row>
    <row r="33" spans="1:21" ht="33.950000000000003" customHeight="1" x14ac:dyDescent="0.2">
      <c r="A33" s="8" t="s">
        <v>127</v>
      </c>
      <c r="B33" s="19" t="s">
        <v>3</v>
      </c>
      <c r="C33" s="12"/>
      <c r="D33" s="15"/>
      <c r="E33" s="64"/>
      <c r="F33" s="21"/>
      <c r="G33" s="60"/>
      <c r="H33" s="112" t="s">
        <v>3</v>
      </c>
      <c r="I33" s="111" t="s">
        <v>3</v>
      </c>
      <c r="J33" s="16" t="s">
        <v>3</v>
      </c>
      <c r="K33" s="69"/>
    </row>
    <row r="34" spans="1:21" ht="33.950000000000003" customHeight="1" x14ac:dyDescent="0.2">
      <c r="A34" s="8" t="s">
        <v>128</v>
      </c>
      <c r="B34" s="19" t="s">
        <v>3</v>
      </c>
      <c r="C34" s="12"/>
      <c r="D34" s="15"/>
      <c r="E34" s="64"/>
      <c r="F34" s="21"/>
      <c r="G34" s="60"/>
      <c r="H34" s="112" t="s">
        <v>3</v>
      </c>
      <c r="I34" s="111" t="s">
        <v>3</v>
      </c>
      <c r="J34" s="16" t="s">
        <v>3</v>
      </c>
      <c r="K34" s="69"/>
    </row>
    <row r="35" spans="1:21" ht="12" customHeight="1" x14ac:dyDescent="0.2">
      <c r="A35" s="177"/>
      <c r="B35" s="178"/>
      <c r="C35" s="178"/>
      <c r="D35" s="179"/>
      <c r="E35" s="22">
        <f>SUM(E20:E34)</f>
        <v>0</v>
      </c>
      <c r="F35" s="22">
        <f>SUM(F20:F34)</f>
        <v>0</v>
      </c>
      <c r="G35" s="18"/>
      <c r="H35" s="9"/>
      <c r="I35" s="9"/>
      <c r="J35" s="17"/>
      <c r="K35" s="69"/>
    </row>
    <row r="36" spans="1:21" ht="12" customHeight="1" x14ac:dyDescent="0.2">
      <c r="A36" s="180"/>
      <c r="B36" s="181"/>
      <c r="C36" s="181"/>
      <c r="D36" s="182"/>
      <c r="E36" s="183" t="s">
        <v>140</v>
      </c>
      <c r="F36" s="183"/>
      <c r="G36" s="10"/>
      <c r="H36" s="11"/>
      <c r="I36" s="10"/>
      <c r="J36" s="28"/>
      <c r="K36" s="69"/>
    </row>
    <row r="37" spans="1:21" x14ac:dyDescent="0.2">
      <c r="A37" s="161" t="s">
        <v>130</v>
      </c>
      <c r="B37" s="162"/>
      <c r="C37" s="162"/>
      <c r="D37" s="162"/>
      <c r="E37" s="162"/>
      <c r="F37" s="162"/>
      <c r="G37" s="162"/>
      <c r="H37" s="162"/>
      <c r="I37" s="162"/>
      <c r="J37" s="162"/>
      <c r="K37" s="74"/>
    </row>
    <row r="38" spans="1:21" ht="64.5" customHeight="1" x14ac:dyDescent="0.2">
      <c r="A38" s="26" t="s">
        <v>114</v>
      </c>
      <c r="B38" s="212" t="s">
        <v>289</v>
      </c>
      <c r="C38" s="212"/>
      <c r="D38" s="212"/>
      <c r="E38" s="212"/>
      <c r="F38" s="212"/>
      <c r="G38" s="212"/>
      <c r="H38" s="212"/>
      <c r="I38" s="212"/>
      <c r="J38" s="212"/>
      <c r="K38" s="213"/>
      <c r="L38" s="184"/>
      <c r="M38" s="184"/>
      <c r="N38" s="184"/>
      <c r="O38" s="184"/>
      <c r="P38" s="184"/>
      <c r="Q38" s="184"/>
      <c r="R38" s="184"/>
      <c r="S38" s="184"/>
      <c r="T38" s="184"/>
      <c r="U38" s="184"/>
    </row>
    <row r="39" spans="1:21" ht="49.15" customHeight="1" x14ac:dyDescent="0.2">
      <c r="A39" s="26" t="s">
        <v>115</v>
      </c>
      <c r="B39" s="185" t="s">
        <v>290</v>
      </c>
      <c r="C39" s="185"/>
      <c r="D39" s="185"/>
      <c r="E39" s="185"/>
      <c r="F39" s="185"/>
      <c r="G39" s="185"/>
      <c r="H39" s="185"/>
      <c r="I39" s="185"/>
      <c r="J39" s="185"/>
      <c r="K39" s="186"/>
      <c r="L39" t="s">
        <v>401</v>
      </c>
      <c r="M39" s="187"/>
      <c r="N39" s="187"/>
      <c r="O39" s="187"/>
      <c r="P39" s="108" t="s">
        <v>402</v>
      </c>
      <c r="Q39" s="187"/>
      <c r="R39" s="187"/>
      <c r="S39" s="108" t="s">
        <v>403</v>
      </c>
      <c r="T39" s="187"/>
      <c r="U39" s="187"/>
    </row>
    <row r="40" spans="1:21" s="7" customFormat="1" ht="46.15" customHeight="1" x14ac:dyDescent="0.2">
      <c r="A40" s="27" t="s">
        <v>116</v>
      </c>
      <c r="B40" s="185" t="s">
        <v>291</v>
      </c>
      <c r="C40" s="185"/>
      <c r="D40" s="185"/>
      <c r="E40" s="185"/>
      <c r="F40" s="185"/>
      <c r="G40" s="185"/>
      <c r="H40" s="185"/>
      <c r="I40" s="185"/>
      <c r="J40" s="185"/>
      <c r="K40" s="186"/>
      <c r="L40" s="198"/>
      <c r="M40" s="198"/>
      <c r="N40" s="198"/>
      <c r="O40" s="198"/>
      <c r="P40" s="198"/>
      <c r="Q40" s="198"/>
      <c r="R40" s="198"/>
      <c r="S40" s="198"/>
      <c r="T40" s="198"/>
      <c r="U40" s="198"/>
    </row>
    <row r="41" spans="1:21" ht="37.15" customHeight="1" x14ac:dyDescent="0.2">
      <c r="A41" s="26" t="s">
        <v>117</v>
      </c>
      <c r="B41" s="185" t="s">
        <v>292</v>
      </c>
      <c r="C41" s="185"/>
      <c r="D41" s="185"/>
      <c r="E41" s="185"/>
      <c r="F41" s="185"/>
      <c r="G41" s="185"/>
      <c r="H41" s="185"/>
      <c r="I41" s="185"/>
      <c r="J41" s="185"/>
      <c r="K41" s="186"/>
      <c r="L41" s="198"/>
      <c r="M41" s="198"/>
      <c r="N41" s="198"/>
      <c r="O41" s="198"/>
      <c r="P41" s="198"/>
      <c r="Q41" s="198"/>
      <c r="R41" s="198"/>
      <c r="S41" s="198"/>
      <c r="T41" s="198"/>
      <c r="U41" s="198"/>
    </row>
    <row r="42" spans="1:21" ht="17.45" customHeight="1" x14ac:dyDescent="0.2">
      <c r="A42" s="67" t="s">
        <v>284</v>
      </c>
      <c r="B42" s="77" t="s">
        <v>285</v>
      </c>
      <c r="C42" s="75"/>
      <c r="D42" s="75"/>
      <c r="E42" s="75"/>
      <c r="F42" s="75"/>
      <c r="G42" s="75"/>
      <c r="H42" s="75"/>
      <c r="I42" s="75"/>
      <c r="J42" s="75"/>
      <c r="K42" s="76"/>
      <c r="L42" s="198"/>
      <c r="M42" s="198"/>
      <c r="N42" s="198"/>
      <c r="O42" s="198"/>
      <c r="P42" s="198"/>
      <c r="Q42" s="198"/>
      <c r="R42" s="198"/>
      <c r="S42" s="198"/>
      <c r="T42" s="198"/>
      <c r="U42" s="198"/>
    </row>
    <row r="43" spans="1:21" ht="91.9" customHeight="1" x14ac:dyDescent="0.2">
      <c r="A43" s="65" t="s">
        <v>286</v>
      </c>
      <c r="B43" s="199" t="s">
        <v>287</v>
      </c>
      <c r="C43" s="199"/>
      <c r="D43" s="199"/>
      <c r="E43" s="199"/>
      <c r="F43" s="199"/>
      <c r="G43" s="199"/>
      <c r="H43" s="199"/>
      <c r="I43" s="199"/>
      <c r="J43" s="199"/>
      <c r="K43" s="200"/>
      <c r="L43" s="198"/>
      <c r="M43" s="198"/>
      <c r="N43" s="198"/>
      <c r="O43" s="198"/>
      <c r="P43" s="198"/>
      <c r="Q43" s="198"/>
      <c r="R43" s="198"/>
      <c r="S43" s="198"/>
      <c r="T43" s="198"/>
      <c r="U43" s="198"/>
    </row>
    <row r="44" spans="1:21" ht="31.5" customHeight="1" x14ac:dyDescent="0.2">
      <c r="A44" s="66" t="s">
        <v>131</v>
      </c>
      <c r="B44" s="199" t="s">
        <v>132</v>
      </c>
      <c r="C44" s="199"/>
      <c r="D44" s="199"/>
      <c r="E44" s="199"/>
      <c r="F44" s="199"/>
      <c r="G44" s="199"/>
      <c r="H44" s="199"/>
      <c r="I44" s="199"/>
      <c r="J44" s="199"/>
      <c r="K44" s="200"/>
      <c r="L44" s="198"/>
      <c r="M44" s="198"/>
      <c r="N44" s="198"/>
      <c r="O44" s="198"/>
      <c r="P44" s="198"/>
      <c r="Q44" s="198"/>
      <c r="R44" s="198"/>
      <c r="S44" s="198"/>
      <c r="T44" s="198"/>
      <c r="U44" s="198"/>
    </row>
    <row r="45" spans="1:21" ht="31.5" customHeight="1" x14ac:dyDescent="0.2">
      <c r="A45" s="26" t="s">
        <v>119</v>
      </c>
      <c r="B45" s="199" t="s">
        <v>133</v>
      </c>
      <c r="C45" s="199"/>
      <c r="D45" s="199"/>
      <c r="E45" s="199"/>
      <c r="F45" s="199"/>
      <c r="G45" s="199"/>
      <c r="H45" s="199"/>
      <c r="I45" s="199"/>
      <c r="J45" s="199"/>
      <c r="K45" s="200"/>
      <c r="L45" s="198"/>
      <c r="M45" s="198"/>
      <c r="N45" s="198"/>
      <c r="O45" s="198"/>
      <c r="P45" s="198"/>
      <c r="Q45" s="198"/>
      <c r="R45" s="198"/>
      <c r="S45" s="198"/>
      <c r="T45" s="198"/>
      <c r="U45" s="198"/>
    </row>
    <row r="46" spans="1:21" ht="112.5" customHeight="1" thickBot="1" x14ac:dyDescent="0.25">
      <c r="A46" s="78">
        <v>7</v>
      </c>
      <c r="B46" s="201" t="s">
        <v>405</v>
      </c>
      <c r="C46" s="201"/>
      <c r="D46" s="201"/>
      <c r="E46" s="201"/>
      <c r="F46" s="201"/>
      <c r="G46" s="201"/>
      <c r="H46" s="201"/>
      <c r="I46" s="201"/>
      <c r="J46" s="201"/>
      <c r="K46" s="69"/>
      <c r="L46" s="198"/>
      <c r="M46" s="198"/>
      <c r="N46" s="198"/>
      <c r="O46" s="198"/>
      <c r="P46" s="198"/>
      <c r="Q46" s="198"/>
      <c r="R46" s="198"/>
      <c r="S46" s="198"/>
      <c r="T46" s="198"/>
      <c r="U46" s="198"/>
    </row>
    <row r="47" spans="1:21" ht="21.75" customHeight="1" x14ac:dyDescent="0.2">
      <c r="A47" s="202" t="s">
        <v>136</v>
      </c>
      <c r="B47" s="203"/>
      <c r="C47" s="203"/>
      <c r="D47" s="203"/>
      <c r="E47" s="203"/>
      <c r="F47" s="203"/>
      <c r="G47" s="203"/>
      <c r="H47" s="203"/>
      <c r="I47" s="203"/>
      <c r="J47" s="204"/>
      <c r="K47" s="79"/>
      <c r="L47" s="198"/>
      <c r="M47" s="198"/>
      <c r="N47" s="198"/>
      <c r="O47" s="198"/>
      <c r="P47" s="198"/>
      <c r="Q47" s="198"/>
      <c r="R47" s="198"/>
      <c r="S47" s="198"/>
      <c r="T47" s="198"/>
      <c r="U47" s="198"/>
    </row>
    <row r="48" spans="1:21" ht="138" customHeight="1" thickBot="1" x14ac:dyDescent="0.25">
      <c r="A48" s="205" t="s">
        <v>293</v>
      </c>
      <c r="B48" s="206"/>
      <c r="C48" s="206"/>
      <c r="D48" s="206"/>
      <c r="E48" s="206"/>
      <c r="F48" s="206"/>
      <c r="G48" s="206"/>
      <c r="H48" s="206"/>
      <c r="I48" s="206"/>
      <c r="J48" s="207"/>
      <c r="K48" s="79"/>
      <c r="L48" s="198"/>
      <c r="M48" s="198"/>
      <c r="N48" s="198"/>
      <c r="O48" s="198"/>
      <c r="P48" s="198"/>
      <c r="Q48" s="198"/>
      <c r="R48" s="198"/>
      <c r="S48" s="198"/>
      <c r="T48" s="198"/>
      <c r="U48" s="198"/>
    </row>
    <row r="49" spans="1:21" ht="30.75" customHeight="1" x14ac:dyDescent="0.2">
      <c r="A49" s="56" t="s">
        <v>137</v>
      </c>
      <c r="B49" s="57"/>
      <c r="C49" s="58" t="s">
        <v>138</v>
      </c>
      <c r="D49" s="59"/>
      <c r="E49" s="208" t="s">
        <v>278</v>
      </c>
      <c r="F49" s="209"/>
      <c r="G49" s="210"/>
      <c r="H49" s="211" t="s">
        <v>135</v>
      </c>
      <c r="I49" s="211"/>
      <c r="J49" s="211"/>
      <c r="K49" s="79"/>
      <c r="L49" s="198"/>
      <c r="M49" s="198"/>
      <c r="N49" s="198"/>
      <c r="O49" s="198"/>
      <c r="P49" s="198"/>
      <c r="Q49" s="198"/>
      <c r="R49" s="198"/>
      <c r="S49" s="198"/>
      <c r="T49" s="198"/>
      <c r="U49" s="198"/>
    </row>
    <row r="50" spans="1:21" s="20" customFormat="1" ht="70.150000000000006" customHeight="1" thickBot="1" x14ac:dyDescent="0.25">
      <c r="A50" s="191" t="s">
        <v>412</v>
      </c>
      <c r="B50" s="192"/>
      <c r="C50" s="192"/>
      <c r="D50" s="192"/>
      <c r="E50" s="192"/>
      <c r="F50" s="192"/>
      <c r="G50" s="192"/>
      <c r="H50" s="192"/>
      <c r="I50" s="192"/>
      <c r="J50" s="193"/>
      <c r="K50" s="80"/>
      <c r="L50" s="51"/>
      <c r="M50" s="54" t="s">
        <v>134</v>
      </c>
      <c r="N50" s="54"/>
      <c r="O50" s="54"/>
      <c r="P50" s="194" t="s">
        <v>135</v>
      </c>
      <c r="Q50" s="194"/>
      <c r="R50" s="194"/>
      <c r="S50" s="54"/>
      <c r="T50" s="53"/>
      <c r="U50" s="52"/>
    </row>
    <row r="51" spans="1:21" s="20" customFormat="1" ht="57.6" customHeight="1" x14ac:dyDescent="0.2">
      <c r="A51" s="195" t="s">
        <v>139</v>
      </c>
      <c r="B51" s="196"/>
      <c r="C51" s="196"/>
      <c r="D51" s="196"/>
      <c r="E51" s="196"/>
      <c r="F51" s="196"/>
      <c r="G51" s="196"/>
      <c r="H51" s="196"/>
      <c r="I51" s="196"/>
      <c r="J51" s="197"/>
      <c r="K51" s="81"/>
    </row>
  </sheetData>
  <sheetProtection sheet="1" objects="1" scenarios="1" insertHyperlinks="0" selectLockedCells="1" sort="0" autoFilter="0"/>
  <autoFilter ref="A18:J36" xr:uid="{00000000-0009-0000-0000-000000000000}">
    <filterColumn colId="4" showButton="0"/>
  </autoFilter>
  <dataConsolidate/>
  <mergeCells count="56">
    <mergeCell ref="A50:J50"/>
    <mergeCell ref="P50:R50"/>
    <mergeCell ref="A51:J51"/>
    <mergeCell ref="B45:K45"/>
    <mergeCell ref="B46:J46"/>
    <mergeCell ref="A47:J47"/>
    <mergeCell ref="A48:J48"/>
    <mergeCell ref="E49:G49"/>
    <mergeCell ref="H49:J49"/>
    <mergeCell ref="A35:D36"/>
    <mergeCell ref="E36:F36"/>
    <mergeCell ref="A37:J37"/>
    <mergeCell ref="B40:K40"/>
    <mergeCell ref="L40:U49"/>
    <mergeCell ref="B41:K41"/>
    <mergeCell ref="B43:K43"/>
    <mergeCell ref="B44:K44"/>
    <mergeCell ref="L38:U38"/>
    <mergeCell ref="B39:K39"/>
    <mergeCell ref="M39:O39"/>
    <mergeCell ref="Q39:R39"/>
    <mergeCell ref="T39:U39"/>
    <mergeCell ref="B38:K38"/>
    <mergeCell ref="A15:H17"/>
    <mergeCell ref="I15:J15"/>
    <mergeCell ref="I16:J17"/>
    <mergeCell ref="A18:A19"/>
    <mergeCell ref="B18:B19"/>
    <mergeCell ref="C18:C19"/>
    <mergeCell ref="D18:D19"/>
    <mergeCell ref="E18:F18"/>
    <mergeCell ref="G18:G19"/>
    <mergeCell ref="H18:H19"/>
    <mergeCell ref="I18:I19"/>
    <mergeCell ref="J18:J19"/>
    <mergeCell ref="A14:J14"/>
    <mergeCell ref="B6:D6"/>
    <mergeCell ref="F6:G6"/>
    <mergeCell ref="I6:J6"/>
    <mergeCell ref="D7:G7"/>
    <mergeCell ref="I7:J7"/>
    <mergeCell ref="A9:F9"/>
    <mergeCell ref="H9:J10"/>
    <mergeCell ref="E10:F10"/>
    <mergeCell ref="E11:F11"/>
    <mergeCell ref="H11:J11"/>
    <mergeCell ref="A12:J12"/>
    <mergeCell ref="A13:B13"/>
    <mergeCell ref="C13:J13"/>
    <mergeCell ref="A1:J1"/>
    <mergeCell ref="A2:J2"/>
    <mergeCell ref="A3:J3"/>
    <mergeCell ref="A4:J4"/>
    <mergeCell ref="B5:D5"/>
    <mergeCell ref="F5:G5"/>
    <mergeCell ref="I5:J5"/>
  </mergeCells>
  <dataValidations count="1">
    <dataValidation type="list" allowBlank="1" showInputMessage="1" showErrorMessage="1" sqref="P50:R50 H49:J49" xr:uid="{D032CF40-1073-45D1-A8DF-A8CF89D982A5}">
      <formula1>מאשר1</formula1>
    </dataValidation>
  </dataValidations>
  <printOptions horizontalCentered="1"/>
  <pageMargins left="0.19685039370078741" right="0.19685039370078741" top="0.19685039370078741" bottom="0.19685039370078741" header="0.31496062992125984" footer="0.31496062992125984"/>
  <pageSetup paperSize="9" fitToWidth="0" fitToHeight="0" orientation="portrait" r:id="rId1"/>
  <rowBreaks count="1" manualBreakCount="1">
    <brk id="36" max="1638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59794C5-3870-4BB6-958F-E650D36C11A7}">
          <x14:formula1>
            <xm:f>נתונים!$A$175:$A$177</xm:f>
          </x14:formula1>
          <xm:sqref>C13</xm:sqref>
        </x14:dataValidation>
        <x14:dataValidation type="list" allowBlank="1" showInputMessage="1" showErrorMessage="1" xr:uid="{3A42BEA9-D3DE-45AA-9E93-187333C08F07}">
          <x14:formula1>
            <xm:f>נתונים!$A$157:$A$160</xm:f>
          </x14:formula1>
          <xm:sqref>J20:J34</xm:sqref>
        </x14:dataValidation>
        <x14:dataValidation type="list" allowBlank="1" showInputMessage="1" showErrorMessage="1" xr:uid="{99ECCA05-AD31-4B72-AE89-DEC44A54DF8C}">
          <x14:formula1>
            <xm:f>נתונים!$A$163:$A$173</xm:f>
          </x14:formula1>
          <xm:sqref>I20:I34</xm:sqref>
        </x14:dataValidation>
        <x14:dataValidation type="list" allowBlank="1" showInputMessage="1" showErrorMessage="1" xr:uid="{163FC202-346E-4D0C-AE30-5028C1F565BA}">
          <x14:formula1>
            <xm:f>נתונים!$A$122:$A$154</xm:f>
          </x14:formula1>
          <xm:sqref>H20:H34</xm:sqref>
        </x14:dataValidation>
        <x14:dataValidation type="list" allowBlank="1" showInputMessage="1" showErrorMessage="1" xr:uid="{AAA634FA-8E8C-4B46-998B-0378A1C0211C}">
          <x14:formula1>
            <xm:f>נתונים!$A$1:$A$119</xm:f>
          </x14:formula1>
          <xm:sqref>B20:B34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87E2F-B75E-4C5D-8006-6789B4E7720C}">
  <dimension ref="A1:U51"/>
  <sheetViews>
    <sheetView rightToLeft="1" zoomScale="85" zoomScaleNormal="85" workbookViewId="0">
      <selection activeCell="B5" sqref="B5:D5"/>
    </sheetView>
  </sheetViews>
  <sheetFormatPr defaultColWidth="8.875" defaultRowHeight="14.25" x14ac:dyDescent="0.2"/>
  <cols>
    <col min="1" max="1" width="5.5" customWidth="1"/>
    <col min="2" max="2" width="19.5" style="2" customWidth="1"/>
    <col min="3" max="3" width="6.5" customWidth="1"/>
    <col min="4" max="4" width="16.125" customWidth="1"/>
    <col min="5" max="5" width="6.5" customWidth="1"/>
    <col min="6" max="6" width="6.375" customWidth="1"/>
    <col min="7" max="7" width="7.125" customWidth="1"/>
    <col min="8" max="8" width="7.25" customWidth="1"/>
    <col min="9" max="9" width="8.5" customWidth="1"/>
    <col min="10" max="10" width="8.75" customWidth="1"/>
    <col min="11" max="11" width="0.25" customWidth="1"/>
    <col min="12" max="21" width="8.875" style="49"/>
  </cols>
  <sheetData>
    <row r="1" spans="1:21" ht="16.5" customHeight="1" x14ac:dyDescent="0.2">
      <c r="A1" s="118" t="s">
        <v>399</v>
      </c>
      <c r="B1" s="119"/>
      <c r="C1" s="119"/>
      <c r="D1" s="119"/>
      <c r="E1" s="119"/>
      <c r="F1" s="119"/>
      <c r="G1" s="119"/>
      <c r="H1" s="119"/>
      <c r="I1" s="119"/>
      <c r="J1" s="120"/>
      <c r="K1" s="68"/>
    </row>
    <row r="2" spans="1:21" ht="12.6" customHeight="1" x14ac:dyDescent="0.25">
      <c r="A2" s="121" t="s">
        <v>414</v>
      </c>
      <c r="B2" s="122"/>
      <c r="C2" s="122"/>
      <c r="D2" s="122"/>
      <c r="E2" s="122"/>
      <c r="F2" s="122"/>
      <c r="G2" s="122"/>
      <c r="H2" s="122"/>
      <c r="I2" s="122"/>
      <c r="J2" s="123"/>
      <c r="K2" s="69"/>
    </row>
    <row r="3" spans="1:21" ht="11.85" customHeight="1" x14ac:dyDescent="0.2">
      <c r="A3" s="124" t="s">
        <v>332</v>
      </c>
      <c r="B3" s="125"/>
      <c r="C3" s="125"/>
      <c r="D3" s="125"/>
      <c r="E3" s="125"/>
      <c r="F3" s="125"/>
      <c r="G3" s="125"/>
      <c r="H3" s="125"/>
      <c r="I3" s="125"/>
      <c r="J3" s="126"/>
      <c r="K3" s="69"/>
    </row>
    <row r="4" spans="1:21" ht="12.6" customHeight="1" x14ac:dyDescent="0.2">
      <c r="A4" s="124" t="s">
        <v>0</v>
      </c>
      <c r="B4" s="125"/>
      <c r="C4" s="125"/>
      <c r="D4" s="125"/>
      <c r="E4" s="125"/>
      <c r="F4" s="125"/>
      <c r="G4" s="125"/>
      <c r="H4" s="125"/>
      <c r="I4" s="125"/>
      <c r="J4" s="126"/>
      <c r="K4" s="69"/>
    </row>
    <row r="5" spans="1:21" s="14" customFormat="1" ht="12" customHeight="1" x14ac:dyDescent="0.2">
      <c r="A5" s="23" t="s">
        <v>143</v>
      </c>
      <c r="B5" s="127"/>
      <c r="C5" s="127"/>
      <c r="D5" s="127"/>
      <c r="E5" s="70" t="s">
        <v>144</v>
      </c>
      <c r="F5" s="128"/>
      <c r="G5" s="128"/>
      <c r="H5" s="70" t="s">
        <v>145</v>
      </c>
      <c r="I5" s="129"/>
      <c r="J5" s="130"/>
      <c r="K5" s="71"/>
      <c r="L5" s="50"/>
      <c r="M5" s="50"/>
      <c r="N5" s="50"/>
      <c r="O5" s="50"/>
      <c r="P5" s="50"/>
      <c r="Q5" s="50"/>
      <c r="R5" s="50"/>
      <c r="S5" s="50"/>
      <c r="T5" s="50"/>
      <c r="U5" s="50"/>
    </row>
    <row r="6" spans="1:21" s="14" customFormat="1" ht="12.6" customHeight="1" x14ac:dyDescent="0.2">
      <c r="A6" s="23" t="s">
        <v>146</v>
      </c>
      <c r="B6" s="137"/>
      <c r="C6" s="137"/>
      <c r="D6" s="137"/>
      <c r="E6" s="70" t="s">
        <v>147</v>
      </c>
      <c r="F6" s="138"/>
      <c r="G6" s="138"/>
      <c r="H6" s="72" t="s">
        <v>148</v>
      </c>
      <c r="I6" s="139"/>
      <c r="J6" s="140"/>
      <c r="K6" s="71"/>
      <c r="L6" s="50"/>
      <c r="M6" s="50"/>
      <c r="N6" s="50"/>
      <c r="O6" s="50"/>
      <c r="P6" s="50"/>
      <c r="Q6" s="50"/>
      <c r="R6" s="50"/>
      <c r="S6" s="50"/>
      <c r="T6" s="50"/>
      <c r="U6" s="50"/>
    </row>
    <row r="7" spans="1:21" s="14" customFormat="1" ht="12.6" customHeight="1" x14ac:dyDescent="0.2">
      <c r="A7" s="23" t="s">
        <v>1</v>
      </c>
      <c r="B7" s="55"/>
      <c r="C7" s="70" t="s">
        <v>149</v>
      </c>
      <c r="D7" s="141"/>
      <c r="E7" s="141"/>
      <c r="F7" s="141"/>
      <c r="G7" s="141"/>
      <c r="H7" s="70" t="s">
        <v>150</v>
      </c>
      <c r="I7" s="142"/>
      <c r="J7" s="143"/>
      <c r="K7" s="71"/>
      <c r="L7" s="50"/>
      <c r="M7" s="50"/>
      <c r="N7" s="50"/>
      <c r="O7" s="50"/>
      <c r="P7" s="50"/>
      <c r="Q7" s="50"/>
      <c r="R7" s="50"/>
      <c r="S7" s="50"/>
      <c r="T7" s="50"/>
      <c r="U7" s="50"/>
    </row>
    <row r="8" spans="1:21" s="14" customFormat="1" ht="12.6" customHeight="1" x14ac:dyDescent="0.2">
      <c r="A8" s="24" t="s">
        <v>151</v>
      </c>
      <c r="B8" s="70"/>
      <c r="C8" s="70"/>
      <c r="D8" s="70"/>
      <c r="E8" s="70"/>
      <c r="F8" s="70"/>
      <c r="G8" s="70"/>
      <c r="H8" s="70"/>
      <c r="I8" s="72"/>
      <c r="J8" s="25"/>
      <c r="K8" s="71"/>
      <c r="L8" s="50"/>
      <c r="M8" s="50"/>
      <c r="N8" s="50"/>
      <c r="O8" s="50"/>
      <c r="P8" s="50"/>
      <c r="Q8" s="50"/>
      <c r="R8" s="50"/>
      <c r="S8" s="50"/>
      <c r="T8" s="50"/>
      <c r="U8" s="50"/>
    </row>
    <row r="9" spans="1:21" s="14" customFormat="1" ht="12.6" customHeight="1" x14ac:dyDescent="0.2">
      <c r="A9" s="144" t="s">
        <v>153</v>
      </c>
      <c r="B9" s="145"/>
      <c r="C9" s="145"/>
      <c r="D9" s="145"/>
      <c r="E9" s="145"/>
      <c r="F9" s="145"/>
      <c r="G9" s="73"/>
      <c r="H9" s="146"/>
      <c r="I9" s="146"/>
      <c r="J9" s="147"/>
      <c r="K9" s="71"/>
      <c r="L9" s="50"/>
      <c r="M9" s="50"/>
      <c r="N9" s="50"/>
      <c r="O9" s="50"/>
      <c r="P9" s="50"/>
      <c r="Q9" s="50"/>
      <c r="R9" s="50"/>
      <c r="S9" s="50"/>
      <c r="T9" s="50"/>
      <c r="U9" s="50"/>
    </row>
    <row r="10" spans="1:21" s="14" customFormat="1" ht="12.6" customHeight="1" x14ac:dyDescent="0.2">
      <c r="A10" s="23" t="s">
        <v>152</v>
      </c>
      <c r="B10" s="70"/>
      <c r="C10" s="70"/>
      <c r="D10" s="70"/>
      <c r="E10" s="150" t="s">
        <v>156</v>
      </c>
      <c r="F10" s="150"/>
      <c r="G10" s="70"/>
      <c r="H10" s="148"/>
      <c r="I10" s="148"/>
      <c r="J10" s="149"/>
      <c r="K10" s="71"/>
      <c r="L10" s="50"/>
      <c r="M10" s="50"/>
      <c r="N10" s="50"/>
      <c r="O10" s="50"/>
      <c r="P10" s="50"/>
      <c r="Q10" s="50"/>
      <c r="R10" s="50"/>
      <c r="S10" s="50"/>
      <c r="T10" s="50"/>
      <c r="U10" s="50"/>
    </row>
    <row r="11" spans="1:21" s="14" customFormat="1" ht="12.6" customHeight="1" x14ac:dyDescent="0.2">
      <c r="A11" s="24"/>
      <c r="B11" s="70"/>
      <c r="C11" s="70"/>
      <c r="D11" s="70"/>
      <c r="E11" s="151" t="s">
        <v>154</v>
      </c>
      <c r="F11" s="151"/>
      <c r="G11" s="70"/>
      <c r="H11" s="151" t="s">
        <v>5</v>
      </c>
      <c r="I11" s="151"/>
      <c r="J11" s="152"/>
      <c r="K11" s="71"/>
      <c r="L11" s="50"/>
      <c r="M11" s="50"/>
      <c r="N11" s="50"/>
      <c r="O11" s="50"/>
      <c r="P11" s="50"/>
      <c r="Q11" s="50"/>
      <c r="R11" s="50"/>
      <c r="S11" s="50"/>
      <c r="T11" s="50"/>
      <c r="U11" s="50"/>
    </row>
    <row r="12" spans="1:21" ht="32.65" customHeight="1" x14ac:dyDescent="0.2">
      <c r="A12" s="153" t="s">
        <v>400</v>
      </c>
      <c r="B12" s="154"/>
      <c r="C12" s="154"/>
      <c r="D12" s="154"/>
      <c r="E12" s="154"/>
      <c r="F12" s="154"/>
      <c r="G12" s="154"/>
      <c r="H12" s="154"/>
      <c r="I12" s="154"/>
      <c r="J12" s="155"/>
      <c r="K12" s="69"/>
    </row>
    <row r="13" spans="1:21" ht="14.65" customHeight="1" x14ac:dyDescent="0.2">
      <c r="A13" s="156" t="s">
        <v>2</v>
      </c>
      <c r="B13" s="157"/>
      <c r="C13" s="158" t="s">
        <v>3</v>
      </c>
      <c r="D13" s="159"/>
      <c r="E13" s="159"/>
      <c r="F13" s="159"/>
      <c r="G13" s="159"/>
      <c r="H13" s="159"/>
      <c r="I13" s="159"/>
      <c r="J13" s="160"/>
      <c r="K13" s="69"/>
    </row>
    <row r="14" spans="1:21" x14ac:dyDescent="0.2">
      <c r="A14" s="188" t="s">
        <v>406</v>
      </c>
      <c r="B14" s="189"/>
      <c r="C14" s="189"/>
      <c r="D14" s="189"/>
      <c r="E14" s="189"/>
      <c r="F14" s="189"/>
      <c r="G14" s="189"/>
      <c r="H14" s="189"/>
      <c r="I14" s="189"/>
      <c r="J14" s="190"/>
      <c r="K14" s="69"/>
    </row>
    <row r="15" spans="1:21" ht="16.5" customHeight="1" x14ac:dyDescent="0.2">
      <c r="A15" s="131" t="s">
        <v>6</v>
      </c>
      <c r="B15" s="131"/>
      <c r="C15" s="131"/>
      <c r="D15" s="131"/>
      <c r="E15" s="131"/>
      <c r="F15" s="131"/>
      <c r="G15" s="131"/>
      <c r="H15" s="132"/>
      <c r="I15" s="133" t="s">
        <v>8</v>
      </c>
      <c r="J15" s="134"/>
      <c r="K15" s="69"/>
    </row>
    <row r="16" spans="1:21" ht="13.9" customHeight="1" x14ac:dyDescent="0.2">
      <c r="A16" s="131"/>
      <c r="B16" s="131"/>
      <c r="C16" s="131"/>
      <c r="D16" s="131"/>
      <c r="E16" s="131"/>
      <c r="F16" s="131"/>
      <c r="G16" s="131"/>
      <c r="H16" s="132"/>
      <c r="I16" s="135" t="s">
        <v>158</v>
      </c>
      <c r="J16" s="136"/>
      <c r="K16" s="69"/>
    </row>
    <row r="17" spans="1:11" x14ac:dyDescent="0.2">
      <c r="A17" s="131"/>
      <c r="B17" s="131"/>
      <c r="C17" s="131"/>
      <c r="D17" s="131"/>
      <c r="E17" s="131"/>
      <c r="F17" s="131"/>
      <c r="G17" s="131"/>
      <c r="H17" s="132"/>
      <c r="I17" s="135"/>
      <c r="J17" s="136"/>
      <c r="K17" s="69"/>
    </row>
    <row r="18" spans="1:11" ht="36.75" customHeight="1" x14ac:dyDescent="0.2">
      <c r="A18" s="163" t="s">
        <v>141</v>
      </c>
      <c r="B18" s="165" t="s">
        <v>157</v>
      </c>
      <c r="C18" s="167" t="s">
        <v>7</v>
      </c>
      <c r="D18" s="163" t="s">
        <v>142</v>
      </c>
      <c r="E18" s="169" t="s">
        <v>129</v>
      </c>
      <c r="F18" s="170"/>
      <c r="G18" s="163" t="s">
        <v>155</v>
      </c>
      <c r="H18" s="171" t="s">
        <v>161</v>
      </c>
      <c r="I18" s="173" t="s">
        <v>159</v>
      </c>
      <c r="J18" s="175" t="s">
        <v>160</v>
      </c>
      <c r="K18" s="69"/>
    </row>
    <row r="19" spans="1:11" ht="17.25" customHeight="1" x14ac:dyDescent="0.2">
      <c r="A19" s="164"/>
      <c r="B19" s="166"/>
      <c r="C19" s="168"/>
      <c r="D19" s="164"/>
      <c r="E19" s="13" t="s">
        <v>288</v>
      </c>
      <c r="F19" s="13" t="s">
        <v>404</v>
      </c>
      <c r="G19" s="164"/>
      <c r="H19" s="172"/>
      <c r="I19" s="174"/>
      <c r="J19" s="176"/>
      <c r="K19" s="69"/>
    </row>
    <row r="20" spans="1:11" ht="33.950000000000003" customHeight="1" x14ac:dyDescent="0.2">
      <c r="A20" s="8" t="s">
        <v>114</v>
      </c>
      <c r="B20" s="19" t="s">
        <v>3</v>
      </c>
      <c r="C20" s="12"/>
      <c r="D20" s="15"/>
      <c r="E20" s="64"/>
      <c r="F20" s="21"/>
      <c r="G20" s="60"/>
      <c r="H20" s="112" t="s">
        <v>3</v>
      </c>
      <c r="I20" s="111" t="s">
        <v>3</v>
      </c>
      <c r="J20" s="16" t="s">
        <v>3</v>
      </c>
      <c r="K20" s="69"/>
    </row>
    <row r="21" spans="1:11" ht="33.950000000000003" customHeight="1" x14ac:dyDescent="0.2">
      <c r="A21" s="8" t="s">
        <v>115</v>
      </c>
      <c r="B21" s="19" t="s">
        <v>3</v>
      </c>
      <c r="C21" s="12"/>
      <c r="D21" s="15"/>
      <c r="E21" s="64"/>
      <c r="F21" s="21"/>
      <c r="G21" s="60"/>
      <c r="H21" s="112" t="s">
        <v>3</v>
      </c>
      <c r="I21" s="111" t="s">
        <v>3</v>
      </c>
      <c r="J21" s="16" t="s">
        <v>3</v>
      </c>
      <c r="K21" s="69"/>
    </row>
    <row r="22" spans="1:11" ht="33.950000000000003" customHeight="1" x14ac:dyDescent="0.2">
      <c r="A22" s="8" t="s">
        <v>116</v>
      </c>
      <c r="B22" s="19" t="s">
        <v>3</v>
      </c>
      <c r="C22" s="12"/>
      <c r="D22" s="15"/>
      <c r="E22" s="64"/>
      <c r="F22" s="21"/>
      <c r="G22" s="60"/>
      <c r="H22" s="112" t="s">
        <v>3</v>
      </c>
      <c r="I22" s="111" t="s">
        <v>3</v>
      </c>
      <c r="J22" s="16" t="s">
        <v>3</v>
      </c>
      <c r="K22" s="69"/>
    </row>
    <row r="23" spans="1:11" ht="33.950000000000003" customHeight="1" x14ac:dyDescent="0.2">
      <c r="A23" s="8" t="s">
        <v>117</v>
      </c>
      <c r="B23" s="19" t="s">
        <v>3</v>
      </c>
      <c r="C23" s="12"/>
      <c r="D23" s="15"/>
      <c r="E23" s="64"/>
      <c r="F23" s="21"/>
      <c r="G23" s="60"/>
      <c r="H23" s="112" t="s">
        <v>3</v>
      </c>
      <c r="I23" s="111" t="s">
        <v>3</v>
      </c>
      <c r="J23" s="16" t="s">
        <v>3</v>
      </c>
      <c r="K23" s="69"/>
    </row>
    <row r="24" spans="1:11" ht="33.950000000000003" customHeight="1" x14ac:dyDescent="0.2">
      <c r="A24" s="8" t="s">
        <v>118</v>
      </c>
      <c r="B24" s="19" t="s">
        <v>3</v>
      </c>
      <c r="C24" s="12"/>
      <c r="D24" s="15"/>
      <c r="E24" s="64"/>
      <c r="F24" s="21"/>
      <c r="G24" s="60"/>
      <c r="H24" s="112" t="s">
        <v>3</v>
      </c>
      <c r="I24" s="111" t="s">
        <v>3</v>
      </c>
      <c r="J24" s="16" t="s">
        <v>3</v>
      </c>
      <c r="K24" s="69"/>
    </row>
    <row r="25" spans="1:11" ht="33.950000000000003" customHeight="1" x14ac:dyDescent="0.2">
      <c r="A25" s="8" t="s">
        <v>119</v>
      </c>
      <c r="B25" s="19" t="s">
        <v>3</v>
      </c>
      <c r="C25" s="12"/>
      <c r="D25" s="15"/>
      <c r="E25" s="64"/>
      <c r="F25" s="21"/>
      <c r="G25" s="60"/>
      <c r="H25" s="112" t="s">
        <v>3</v>
      </c>
      <c r="I25" s="111" t="s">
        <v>3</v>
      </c>
      <c r="J25" s="16" t="s">
        <v>3</v>
      </c>
      <c r="K25" s="69"/>
    </row>
    <row r="26" spans="1:11" ht="33.950000000000003" customHeight="1" x14ac:dyDescent="0.2">
      <c r="A26" s="8" t="s">
        <v>120</v>
      </c>
      <c r="B26" s="19" t="s">
        <v>3</v>
      </c>
      <c r="C26" s="12"/>
      <c r="D26" s="15"/>
      <c r="E26" s="64"/>
      <c r="F26" s="21"/>
      <c r="G26" s="60"/>
      <c r="H26" s="112" t="s">
        <v>3</v>
      </c>
      <c r="I26" s="111" t="s">
        <v>3</v>
      </c>
      <c r="J26" s="16" t="s">
        <v>3</v>
      </c>
      <c r="K26" s="69"/>
    </row>
    <row r="27" spans="1:11" ht="33.950000000000003" customHeight="1" x14ac:dyDescent="0.2">
      <c r="A27" s="8" t="s">
        <v>121</v>
      </c>
      <c r="B27" s="19" t="s">
        <v>3</v>
      </c>
      <c r="C27" s="12"/>
      <c r="D27" s="15"/>
      <c r="E27" s="64"/>
      <c r="F27" s="21"/>
      <c r="G27" s="60"/>
      <c r="H27" s="112" t="s">
        <v>3</v>
      </c>
      <c r="I27" s="111" t="s">
        <v>3</v>
      </c>
      <c r="J27" s="16" t="s">
        <v>3</v>
      </c>
      <c r="K27" s="69"/>
    </row>
    <row r="28" spans="1:11" ht="33.950000000000003" customHeight="1" x14ac:dyDescent="0.2">
      <c r="A28" s="8" t="s">
        <v>122</v>
      </c>
      <c r="B28" s="19" t="s">
        <v>3</v>
      </c>
      <c r="C28" s="12"/>
      <c r="D28" s="15"/>
      <c r="E28" s="64"/>
      <c r="F28" s="21"/>
      <c r="G28" s="60"/>
      <c r="H28" s="112" t="s">
        <v>3</v>
      </c>
      <c r="I28" s="111" t="s">
        <v>3</v>
      </c>
      <c r="J28" s="16" t="s">
        <v>3</v>
      </c>
      <c r="K28" s="69"/>
    </row>
    <row r="29" spans="1:11" ht="33.950000000000003" customHeight="1" x14ac:dyDescent="0.2">
      <c r="A29" s="8" t="s">
        <v>123</v>
      </c>
      <c r="B29" s="19" t="s">
        <v>3</v>
      </c>
      <c r="C29" s="12"/>
      <c r="D29" s="15"/>
      <c r="E29" s="64"/>
      <c r="F29" s="21"/>
      <c r="G29" s="60"/>
      <c r="H29" s="112" t="s">
        <v>3</v>
      </c>
      <c r="I29" s="111" t="s">
        <v>3</v>
      </c>
      <c r="J29" s="16" t="s">
        <v>3</v>
      </c>
      <c r="K29" s="69"/>
    </row>
    <row r="30" spans="1:11" ht="33.950000000000003" customHeight="1" x14ac:dyDescent="0.2">
      <c r="A30" s="8" t="s">
        <v>124</v>
      </c>
      <c r="B30" s="19" t="s">
        <v>3</v>
      </c>
      <c r="C30" s="12"/>
      <c r="D30" s="15"/>
      <c r="E30" s="64"/>
      <c r="F30" s="21"/>
      <c r="G30" s="60"/>
      <c r="H30" s="112" t="s">
        <v>3</v>
      </c>
      <c r="I30" s="111" t="s">
        <v>3</v>
      </c>
      <c r="J30" s="16" t="s">
        <v>3</v>
      </c>
      <c r="K30" s="69"/>
    </row>
    <row r="31" spans="1:11" ht="33.950000000000003" customHeight="1" x14ac:dyDescent="0.2">
      <c r="A31" s="8" t="s">
        <v>125</v>
      </c>
      <c r="B31" s="19" t="s">
        <v>3</v>
      </c>
      <c r="C31" s="12"/>
      <c r="D31" s="15"/>
      <c r="E31" s="64"/>
      <c r="F31" s="21"/>
      <c r="G31" s="60"/>
      <c r="H31" s="112" t="s">
        <v>3</v>
      </c>
      <c r="I31" s="111" t="s">
        <v>3</v>
      </c>
      <c r="J31" s="16" t="s">
        <v>3</v>
      </c>
      <c r="K31" s="69"/>
    </row>
    <row r="32" spans="1:11" ht="33.950000000000003" customHeight="1" x14ac:dyDescent="0.2">
      <c r="A32" s="8" t="s">
        <v>126</v>
      </c>
      <c r="B32" s="19" t="s">
        <v>3</v>
      </c>
      <c r="C32" s="12"/>
      <c r="D32" s="15"/>
      <c r="E32" s="64"/>
      <c r="F32" s="21"/>
      <c r="G32" s="60"/>
      <c r="H32" s="112" t="s">
        <v>3</v>
      </c>
      <c r="I32" s="111" t="s">
        <v>3</v>
      </c>
      <c r="J32" s="16" t="s">
        <v>3</v>
      </c>
      <c r="K32" s="69"/>
    </row>
    <row r="33" spans="1:21" ht="33.950000000000003" customHeight="1" x14ac:dyDescent="0.2">
      <c r="A33" s="8" t="s">
        <v>127</v>
      </c>
      <c r="B33" s="19" t="s">
        <v>3</v>
      </c>
      <c r="C33" s="12"/>
      <c r="D33" s="15"/>
      <c r="E33" s="64"/>
      <c r="F33" s="21"/>
      <c r="G33" s="60"/>
      <c r="H33" s="112" t="s">
        <v>3</v>
      </c>
      <c r="I33" s="111" t="s">
        <v>3</v>
      </c>
      <c r="J33" s="16" t="s">
        <v>3</v>
      </c>
      <c r="K33" s="69"/>
    </row>
    <row r="34" spans="1:21" ht="33.950000000000003" customHeight="1" x14ac:dyDescent="0.2">
      <c r="A34" s="8" t="s">
        <v>128</v>
      </c>
      <c r="B34" s="19" t="s">
        <v>3</v>
      </c>
      <c r="C34" s="12"/>
      <c r="D34" s="15"/>
      <c r="E34" s="64"/>
      <c r="F34" s="21"/>
      <c r="G34" s="60"/>
      <c r="H34" s="112" t="s">
        <v>3</v>
      </c>
      <c r="I34" s="111" t="s">
        <v>3</v>
      </c>
      <c r="J34" s="16" t="s">
        <v>3</v>
      </c>
      <c r="K34" s="69"/>
    </row>
    <row r="35" spans="1:21" ht="12" customHeight="1" x14ac:dyDescent="0.2">
      <c r="A35" s="177"/>
      <c r="B35" s="178"/>
      <c r="C35" s="178"/>
      <c r="D35" s="179"/>
      <c r="E35" s="22">
        <f>SUM(E20:E34)</f>
        <v>0</v>
      </c>
      <c r="F35" s="22">
        <f>SUM(F20:F34)</f>
        <v>0</v>
      </c>
      <c r="G35" s="18"/>
      <c r="H35" s="9"/>
      <c r="I35" s="9"/>
      <c r="J35" s="17"/>
      <c r="K35" s="69"/>
    </row>
    <row r="36" spans="1:21" ht="12" customHeight="1" x14ac:dyDescent="0.2">
      <c r="A36" s="180"/>
      <c r="B36" s="181"/>
      <c r="C36" s="181"/>
      <c r="D36" s="182"/>
      <c r="E36" s="183" t="s">
        <v>140</v>
      </c>
      <c r="F36" s="183"/>
      <c r="G36" s="10"/>
      <c r="H36" s="11"/>
      <c r="I36" s="10"/>
      <c r="J36" s="28"/>
      <c r="K36" s="69"/>
    </row>
    <row r="37" spans="1:21" x14ac:dyDescent="0.2">
      <c r="A37" s="161" t="s">
        <v>130</v>
      </c>
      <c r="B37" s="162"/>
      <c r="C37" s="162"/>
      <c r="D37" s="162"/>
      <c r="E37" s="162"/>
      <c r="F37" s="162"/>
      <c r="G37" s="162"/>
      <c r="H37" s="162"/>
      <c r="I37" s="162"/>
      <c r="J37" s="162"/>
      <c r="K37" s="74"/>
    </row>
    <row r="38" spans="1:21" ht="64.5" customHeight="1" x14ac:dyDescent="0.2">
      <c r="A38" s="26" t="s">
        <v>114</v>
      </c>
      <c r="B38" s="212" t="s">
        <v>289</v>
      </c>
      <c r="C38" s="212"/>
      <c r="D38" s="212"/>
      <c r="E38" s="212"/>
      <c r="F38" s="212"/>
      <c r="G38" s="212"/>
      <c r="H38" s="212"/>
      <c r="I38" s="212"/>
      <c r="J38" s="212"/>
      <c r="K38" s="213"/>
      <c r="L38" s="184"/>
      <c r="M38" s="184"/>
      <c r="N38" s="184"/>
      <c r="O38" s="184"/>
      <c r="P38" s="184"/>
      <c r="Q38" s="184"/>
      <c r="R38" s="184"/>
      <c r="S38" s="184"/>
      <c r="T38" s="184"/>
      <c r="U38" s="184"/>
    </row>
    <row r="39" spans="1:21" ht="49.15" customHeight="1" x14ac:dyDescent="0.2">
      <c r="A39" s="26" t="s">
        <v>115</v>
      </c>
      <c r="B39" s="185" t="s">
        <v>290</v>
      </c>
      <c r="C39" s="185"/>
      <c r="D39" s="185"/>
      <c r="E39" s="185"/>
      <c r="F39" s="185"/>
      <c r="G39" s="185"/>
      <c r="H39" s="185"/>
      <c r="I39" s="185"/>
      <c r="J39" s="185"/>
      <c r="K39" s="186"/>
      <c r="L39" t="s">
        <v>401</v>
      </c>
      <c r="M39" s="187"/>
      <c r="N39" s="187"/>
      <c r="O39" s="187"/>
      <c r="P39" s="108" t="s">
        <v>402</v>
      </c>
      <c r="Q39" s="187"/>
      <c r="R39" s="187"/>
      <c r="S39" s="108" t="s">
        <v>403</v>
      </c>
      <c r="T39" s="187"/>
      <c r="U39" s="187"/>
    </row>
    <row r="40" spans="1:21" s="7" customFormat="1" ht="46.15" customHeight="1" x14ac:dyDescent="0.2">
      <c r="A40" s="27" t="s">
        <v>116</v>
      </c>
      <c r="B40" s="185" t="s">
        <v>291</v>
      </c>
      <c r="C40" s="185"/>
      <c r="D40" s="185"/>
      <c r="E40" s="185"/>
      <c r="F40" s="185"/>
      <c r="G40" s="185"/>
      <c r="H40" s="185"/>
      <c r="I40" s="185"/>
      <c r="J40" s="185"/>
      <c r="K40" s="186"/>
      <c r="L40" s="198"/>
      <c r="M40" s="198"/>
      <c r="N40" s="198"/>
      <c r="O40" s="198"/>
      <c r="P40" s="198"/>
      <c r="Q40" s="198"/>
      <c r="R40" s="198"/>
      <c r="S40" s="198"/>
      <c r="T40" s="198"/>
      <c r="U40" s="198"/>
    </row>
    <row r="41" spans="1:21" ht="37.15" customHeight="1" x14ac:dyDescent="0.2">
      <c r="A41" s="26" t="s">
        <v>117</v>
      </c>
      <c r="B41" s="185" t="s">
        <v>292</v>
      </c>
      <c r="C41" s="185"/>
      <c r="D41" s="185"/>
      <c r="E41" s="185"/>
      <c r="F41" s="185"/>
      <c r="G41" s="185"/>
      <c r="H41" s="185"/>
      <c r="I41" s="185"/>
      <c r="J41" s="185"/>
      <c r="K41" s="186"/>
      <c r="L41" s="198"/>
      <c r="M41" s="198"/>
      <c r="N41" s="198"/>
      <c r="O41" s="198"/>
      <c r="P41" s="198"/>
      <c r="Q41" s="198"/>
      <c r="R41" s="198"/>
      <c r="S41" s="198"/>
      <c r="T41" s="198"/>
      <c r="U41" s="198"/>
    </row>
    <row r="42" spans="1:21" ht="17.45" customHeight="1" x14ac:dyDescent="0.2">
      <c r="A42" s="67" t="s">
        <v>284</v>
      </c>
      <c r="B42" s="77" t="s">
        <v>285</v>
      </c>
      <c r="C42" s="75"/>
      <c r="D42" s="75"/>
      <c r="E42" s="75"/>
      <c r="F42" s="75"/>
      <c r="G42" s="75"/>
      <c r="H42" s="75"/>
      <c r="I42" s="75"/>
      <c r="J42" s="75"/>
      <c r="K42" s="76"/>
      <c r="L42" s="198"/>
      <c r="M42" s="198"/>
      <c r="N42" s="198"/>
      <c r="O42" s="198"/>
      <c r="P42" s="198"/>
      <c r="Q42" s="198"/>
      <c r="R42" s="198"/>
      <c r="S42" s="198"/>
      <c r="T42" s="198"/>
      <c r="U42" s="198"/>
    </row>
    <row r="43" spans="1:21" ht="91.9" customHeight="1" x14ac:dyDescent="0.2">
      <c r="A43" s="65" t="s">
        <v>286</v>
      </c>
      <c r="B43" s="199" t="s">
        <v>287</v>
      </c>
      <c r="C43" s="199"/>
      <c r="D43" s="199"/>
      <c r="E43" s="199"/>
      <c r="F43" s="199"/>
      <c r="G43" s="199"/>
      <c r="H43" s="199"/>
      <c r="I43" s="199"/>
      <c r="J43" s="199"/>
      <c r="K43" s="200"/>
      <c r="L43" s="198"/>
      <c r="M43" s="198"/>
      <c r="N43" s="198"/>
      <c r="O43" s="198"/>
      <c r="P43" s="198"/>
      <c r="Q43" s="198"/>
      <c r="R43" s="198"/>
      <c r="S43" s="198"/>
      <c r="T43" s="198"/>
      <c r="U43" s="198"/>
    </row>
    <row r="44" spans="1:21" ht="31.5" customHeight="1" x14ac:dyDescent="0.2">
      <c r="A44" s="66" t="s">
        <v>131</v>
      </c>
      <c r="B44" s="199" t="s">
        <v>132</v>
      </c>
      <c r="C44" s="199"/>
      <c r="D44" s="199"/>
      <c r="E44" s="199"/>
      <c r="F44" s="199"/>
      <c r="G44" s="199"/>
      <c r="H44" s="199"/>
      <c r="I44" s="199"/>
      <c r="J44" s="199"/>
      <c r="K44" s="200"/>
      <c r="L44" s="198"/>
      <c r="M44" s="198"/>
      <c r="N44" s="198"/>
      <c r="O44" s="198"/>
      <c r="P44" s="198"/>
      <c r="Q44" s="198"/>
      <c r="R44" s="198"/>
      <c r="S44" s="198"/>
      <c r="T44" s="198"/>
      <c r="U44" s="198"/>
    </row>
    <row r="45" spans="1:21" ht="31.5" customHeight="1" x14ac:dyDescent="0.2">
      <c r="A45" s="26" t="s">
        <v>119</v>
      </c>
      <c r="B45" s="199" t="s">
        <v>133</v>
      </c>
      <c r="C45" s="199"/>
      <c r="D45" s="199"/>
      <c r="E45" s="199"/>
      <c r="F45" s="199"/>
      <c r="G45" s="199"/>
      <c r="H45" s="199"/>
      <c r="I45" s="199"/>
      <c r="J45" s="199"/>
      <c r="K45" s="200"/>
      <c r="L45" s="198"/>
      <c r="M45" s="198"/>
      <c r="N45" s="198"/>
      <c r="O45" s="198"/>
      <c r="P45" s="198"/>
      <c r="Q45" s="198"/>
      <c r="R45" s="198"/>
      <c r="S45" s="198"/>
      <c r="T45" s="198"/>
      <c r="U45" s="198"/>
    </row>
    <row r="46" spans="1:21" ht="112.5" customHeight="1" thickBot="1" x14ac:dyDescent="0.25">
      <c r="A46" s="78">
        <v>7</v>
      </c>
      <c r="B46" s="201" t="s">
        <v>405</v>
      </c>
      <c r="C46" s="201"/>
      <c r="D46" s="201"/>
      <c r="E46" s="201"/>
      <c r="F46" s="201"/>
      <c r="G46" s="201"/>
      <c r="H46" s="201"/>
      <c r="I46" s="201"/>
      <c r="J46" s="201"/>
      <c r="K46" s="69"/>
      <c r="L46" s="198"/>
      <c r="M46" s="198"/>
      <c r="N46" s="198"/>
      <c r="O46" s="198"/>
      <c r="P46" s="198"/>
      <c r="Q46" s="198"/>
      <c r="R46" s="198"/>
      <c r="S46" s="198"/>
      <c r="T46" s="198"/>
      <c r="U46" s="198"/>
    </row>
    <row r="47" spans="1:21" ht="21.75" customHeight="1" x14ac:dyDescent="0.2">
      <c r="A47" s="202" t="s">
        <v>136</v>
      </c>
      <c r="B47" s="203"/>
      <c r="C47" s="203"/>
      <c r="D47" s="203"/>
      <c r="E47" s="203"/>
      <c r="F47" s="203"/>
      <c r="G47" s="203"/>
      <c r="H47" s="203"/>
      <c r="I47" s="203"/>
      <c r="J47" s="204"/>
      <c r="K47" s="79"/>
      <c r="L47" s="198"/>
      <c r="M47" s="198"/>
      <c r="N47" s="198"/>
      <c r="O47" s="198"/>
      <c r="P47" s="198"/>
      <c r="Q47" s="198"/>
      <c r="R47" s="198"/>
      <c r="S47" s="198"/>
      <c r="T47" s="198"/>
      <c r="U47" s="198"/>
    </row>
    <row r="48" spans="1:21" ht="138" customHeight="1" thickBot="1" x14ac:dyDescent="0.25">
      <c r="A48" s="205" t="s">
        <v>293</v>
      </c>
      <c r="B48" s="206"/>
      <c r="C48" s="206"/>
      <c r="D48" s="206"/>
      <c r="E48" s="206"/>
      <c r="F48" s="206"/>
      <c r="G48" s="206"/>
      <c r="H48" s="206"/>
      <c r="I48" s="206"/>
      <c r="J48" s="207"/>
      <c r="K48" s="79"/>
      <c r="L48" s="198"/>
      <c r="M48" s="198"/>
      <c r="N48" s="198"/>
      <c r="O48" s="198"/>
      <c r="P48" s="198"/>
      <c r="Q48" s="198"/>
      <c r="R48" s="198"/>
      <c r="S48" s="198"/>
      <c r="T48" s="198"/>
      <c r="U48" s="198"/>
    </row>
    <row r="49" spans="1:21" ht="30.75" customHeight="1" x14ac:dyDescent="0.2">
      <c r="A49" s="56" t="s">
        <v>137</v>
      </c>
      <c r="B49" s="57"/>
      <c r="C49" s="58" t="s">
        <v>138</v>
      </c>
      <c r="D49" s="59"/>
      <c r="E49" s="208" t="s">
        <v>278</v>
      </c>
      <c r="F49" s="209"/>
      <c r="G49" s="210"/>
      <c r="H49" s="211" t="s">
        <v>135</v>
      </c>
      <c r="I49" s="211"/>
      <c r="J49" s="211"/>
      <c r="K49" s="79"/>
      <c r="L49" s="198"/>
      <c r="M49" s="198"/>
      <c r="N49" s="198"/>
      <c r="O49" s="198"/>
      <c r="P49" s="198"/>
      <c r="Q49" s="198"/>
      <c r="R49" s="198"/>
      <c r="S49" s="198"/>
      <c r="T49" s="198"/>
      <c r="U49" s="198"/>
    </row>
    <row r="50" spans="1:21" s="20" customFormat="1" ht="70.150000000000006" customHeight="1" thickBot="1" x14ac:dyDescent="0.25">
      <c r="A50" s="191" t="s">
        <v>412</v>
      </c>
      <c r="B50" s="192"/>
      <c r="C50" s="192"/>
      <c r="D50" s="192"/>
      <c r="E50" s="192"/>
      <c r="F50" s="192"/>
      <c r="G50" s="192"/>
      <c r="H50" s="192"/>
      <c r="I50" s="192"/>
      <c r="J50" s="193"/>
      <c r="K50" s="80"/>
      <c r="L50" s="51"/>
      <c r="M50" s="54" t="s">
        <v>134</v>
      </c>
      <c r="N50" s="54"/>
      <c r="O50" s="54"/>
      <c r="P50" s="194" t="s">
        <v>135</v>
      </c>
      <c r="Q50" s="194"/>
      <c r="R50" s="194"/>
      <c r="S50" s="54"/>
      <c r="T50" s="53"/>
      <c r="U50" s="52"/>
    </row>
    <row r="51" spans="1:21" s="20" customFormat="1" ht="57.6" customHeight="1" x14ac:dyDescent="0.2">
      <c r="A51" s="195" t="s">
        <v>139</v>
      </c>
      <c r="B51" s="196"/>
      <c r="C51" s="196"/>
      <c r="D51" s="196"/>
      <c r="E51" s="196"/>
      <c r="F51" s="196"/>
      <c r="G51" s="196"/>
      <c r="H51" s="196"/>
      <c r="I51" s="196"/>
      <c r="J51" s="197"/>
      <c r="K51" s="81"/>
    </row>
  </sheetData>
  <sheetProtection sheet="1" objects="1" scenarios="1" insertHyperlinks="0" selectLockedCells="1" sort="0" autoFilter="0"/>
  <autoFilter ref="A18:J36" xr:uid="{00000000-0009-0000-0000-000000000000}">
    <filterColumn colId="4" showButton="0"/>
  </autoFilter>
  <dataConsolidate/>
  <mergeCells count="56">
    <mergeCell ref="A50:J50"/>
    <mergeCell ref="P50:R50"/>
    <mergeCell ref="A51:J51"/>
    <mergeCell ref="B45:K45"/>
    <mergeCell ref="B46:J46"/>
    <mergeCell ref="A47:J47"/>
    <mergeCell ref="A48:J48"/>
    <mergeCell ref="E49:G49"/>
    <mergeCell ref="H49:J49"/>
    <mergeCell ref="A35:D36"/>
    <mergeCell ref="E36:F36"/>
    <mergeCell ref="A37:J37"/>
    <mergeCell ref="B40:K40"/>
    <mergeCell ref="L40:U49"/>
    <mergeCell ref="B41:K41"/>
    <mergeCell ref="B43:K43"/>
    <mergeCell ref="B44:K44"/>
    <mergeCell ref="L38:U38"/>
    <mergeCell ref="B39:K39"/>
    <mergeCell ref="M39:O39"/>
    <mergeCell ref="Q39:R39"/>
    <mergeCell ref="T39:U39"/>
    <mergeCell ref="B38:K38"/>
    <mergeCell ref="A15:H17"/>
    <mergeCell ref="I15:J15"/>
    <mergeCell ref="I16:J17"/>
    <mergeCell ref="A18:A19"/>
    <mergeCell ref="B18:B19"/>
    <mergeCell ref="C18:C19"/>
    <mergeCell ref="D18:D19"/>
    <mergeCell ref="E18:F18"/>
    <mergeCell ref="G18:G19"/>
    <mergeCell ref="H18:H19"/>
    <mergeCell ref="I18:I19"/>
    <mergeCell ref="J18:J19"/>
    <mergeCell ref="A14:J14"/>
    <mergeCell ref="B6:D6"/>
    <mergeCell ref="F6:G6"/>
    <mergeCell ref="I6:J6"/>
    <mergeCell ref="D7:G7"/>
    <mergeCell ref="I7:J7"/>
    <mergeCell ref="A9:F9"/>
    <mergeCell ref="H9:J10"/>
    <mergeCell ref="E10:F10"/>
    <mergeCell ref="E11:F11"/>
    <mergeCell ref="H11:J11"/>
    <mergeCell ref="A12:J12"/>
    <mergeCell ref="A13:B13"/>
    <mergeCell ref="C13:J13"/>
    <mergeCell ref="A1:J1"/>
    <mergeCell ref="A2:J2"/>
    <mergeCell ref="A3:J3"/>
    <mergeCell ref="A4:J4"/>
    <mergeCell ref="B5:D5"/>
    <mergeCell ref="F5:G5"/>
    <mergeCell ref="I5:J5"/>
  </mergeCells>
  <dataValidations count="1">
    <dataValidation type="list" allowBlank="1" showInputMessage="1" showErrorMessage="1" sqref="P50:R50 H49:J49" xr:uid="{C0CCEEDB-65AA-4466-B1A7-0BC4186DFECF}">
      <formula1>מאשר1</formula1>
    </dataValidation>
  </dataValidations>
  <printOptions horizontalCentered="1"/>
  <pageMargins left="0.19685039370078741" right="0.19685039370078741" top="0.19685039370078741" bottom="0.19685039370078741" header="0.31496062992125984" footer="0.31496062992125984"/>
  <pageSetup paperSize="9" fitToWidth="0" fitToHeight="0" orientation="portrait" r:id="rId1"/>
  <rowBreaks count="1" manualBreakCount="1">
    <brk id="36" max="16383"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FA2E06C-5FB3-4CF4-85EE-D81C044C25CF}">
          <x14:formula1>
            <xm:f>נתונים!$A$1:$A$119</xm:f>
          </x14:formula1>
          <xm:sqref>B20:B34</xm:sqref>
        </x14:dataValidation>
        <x14:dataValidation type="list" allowBlank="1" showInputMessage="1" showErrorMessage="1" xr:uid="{65D1C329-9365-4FD8-BA5D-7D2AA306B0D1}">
          <x14:formula1>
            <xm:f>נתונים!$A$122:$A$154</xm:f>
          </x14:formula1>
          <xm:sqref>H20:H34</xm:sqref>
        </x14:dataValidation>
        <x14:dataValidation type="list" allowBlank="1" showInputMessage="1" showErrorMessage="1" xr:uid="{EC816568-1F1F-40F5-8478-7AD376A0FCEF}">
          <x14:formula1>
            <xm:f>נתונים!$A$163:$A$173</xm:f>
          </x14:formula1>
          <xm:sqref>I20:I34</xm:sqref>
        </x14:dataValidation>
        <x14:dataValidation type="list" allowBlank="1" showInputMessage="1" showErrorMessage="1" xr:uid="{9E1FF6AF-A3A0-4BC4-AEB7-84CB0837FF4A}">
          <x14:formula1>
            <xm:f>נתונים!$A$157:$A$160</xm:f>
          </x14:formula1>
          <xm:sqref>J20:J34</xm:sqref>
        </x14:dataValidation>
        <x14:dataValidation type="list" allowBlank="1" showInputMessage="1" showErrorMessage="1" xr:uid="{D52FA350-9F92-453F-920E-DFCA7C622851}">
          <x14:formula1>
            <xm:f>נתונים!$A$175:$A$177</xm:f>
          </x14:formula1>
          <xm:sqref>C13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112"/>
  <sheetViews>
    <sheetView rightToLeft="1" showWhiteSpace="0" zoomScale="70" zoomScaleNormal="70" zoomScaleSheetLayoutView="25" zoomScalePageLayoutView="40" workbookViewId="0">
      <pane ySplit="1" topLeftCell="A2" activePane="bottomLeft" state="frozen"/>
      <selection activeCell="I1" sqref="I1"/>
      <selection pane="bottomLeft" activeCell="A4" sqref="A4"/>
    </sheetView>
  </sheetViews>
  <sheetFormatPr defaultRowHeight="14.25" x14ac:dyDescent="0.2"/>
  <cols>
    <col min="1" max="1" width="7.875" customWidth="1"/>
    <col min="2" max="2" width="45.625" customWidth="1"/>
    <col min="3" max="3" width="8.25" customWidth="1"/>
    <col min="4" max="4" width="13.375" customWidth="1"/>
    <col min="5" max="5" width="10.625" customWidth="1"/>
    <col min="6" max="6" width="2" customWidth="1"/>
    <col min="7" max="7" width="6.75" customWidth="1"/>
    <col min="8" max="8" width="7.25" style="34" customWidth="1"/>
    <col min="9" max="9" width="34.375" customWidth="1"/>
    <col min="10" max="10" width="8.125" customWidth="1"/>
    <col min="11" max="11" width="13.75" customWidth="1"/>
    <col min="12" max="12" width="9.75" customWidth="1"/>
    <col min="13" max="13" width="0.625" customWidth="1"/>
    <col min="14" max="14" width="6.5" customWidth="1"/>
    <col min="15" max="15" width="6" customWidth="1"/>
    <col min="16" max="16" width="16" customWidth="1"/>
    <col min="17" max="17" width="8.75" customWidth="1"/>
    <col min="18" max="18" width="7.625" customWidth="1"/>
    <col min="19" max="19" width="10.25" customWidth="1"/>
    <col min="20" max="20" width="8.375" customWidth="1"/>
    <col min="21" max="21" width="8.125" customWidth="1"/>
    <col min="22" max="22" width="8.375" customWidth="1"/>
    <col min="23" max="23" width="4.5" customWidth="1"/>
    <col min="24" max="24" width="26.25" customWidth="1"/>
    <col min="25" max="25" width="7.75" customWidth="1"/>
    <col min="26" max="26" width="9" customWidth="1"/>
    <col min="27" max="27" width="12.125" bestFit="1" customWidth="1"/>
    <col min="28" max="28" width="9" customWidth="1"/>
    <col min="29" max="30" width="7.375" customWidth="1"/>
    <col min="31" max="31" width="9.125" customWidth="1"/>
  </cols>
  <sheetData>
    <row r="1" spans="1:31" ht="20.25" x14ac:dyDescent="0.3">
      <c r="A1" s="48" t="s">
        <v>407</v>
      </c>
      <c r="G1" s="47" t="s">
        <v>408</v>
      </c>
      <c r="N1" s="47" t="s">
        <v>408</v>
      </c>
      <c r="X1" s="47" t="s">
        <v>409</v>
      </c>
      <c r="Z1" s="34"/>
    </row>
    <row r="2" spans="1:31" ht="21" thickBot="1" x14ac:dyDescent="0.35">
      <c r="A2" s="48" t="s">
        <v>269</v>
      </c>
      <c r="G2" s="47" t="s">
        <v>294</v>
      </c>
      <c r="N2" s="215" t="s">
        <v>295</v>
      </c>
      <c r="O2" s="215"/>
      <c r="P2" s="215"/>
      <c r="Q2" s="215"/>
      <c r="R2" s="215"/>
      <c r="S2" s="215"/>
      <c r="T2" s="215"/>
      <c r="U2" s="215"/>
      <c r="V2" s="215"/>
      <c r="X2" s="47" t="s">
        <v>268</v>
      </c>
      <c r="Z2" s="34"/>
    </row>
    <row r="3" spans="1:31" ht="16.5" thickBot="1" x14ac:dyDescent="0.3">
      <c r="A3" s="46" t="s">
        <v>413</v>
      </c>
      <c r="G3" s="45" t="s">
        <v>267</v>
      </c>
      <c r="N3" s="215"/>
      <c r="O3" s="215"/>
      <c r="P3" s="215"/>
      <c r="Q3" s="215"/>
      <c r="R3" s="215"/>
      <c r="S3" s="215"/>
      <c r="T3" s="215"/>
      <c r="U3" s="215"/>
      <c r="V3" s="215"/>
      <c r="X3" s="45" t="s">
        <v>267</v>
      </c>
      <c r="Z3" s="34"/>
    </row>
    <row r="4" spans="1:31" ht="21" thickBot="1" x14ac:dyDescent="0.35">
      <c r="A4" s="85"/>
      <c r="G4" s="45"/>
      <c r="N4" s="86" t="s">
        <v>267</v>
      </c>
      <c r="O4" s="84"/>
      <c r="P4" s="84"/>
      <c r="Q4" s="84"/>
      <c r="R4" s="84"/>
      <c r="S4" s="84"/>
      <c r="T4" s="84"/>
      <c r="U4" s="84"/>
      <c r="V4" s="84"/>
      <c r="X4" s="45"/>
      <c r="Z4" s="34"/>
    </row>
    <row r="5" spans="1:31" s="41" customFormat="1" ht="111" thickBot="1" x14ac:dyDescent="0.25">
      <c r="A5" s="43" t="s">
        <v>266</v>
      </c>
      <c r="B5" s="44" t="s">
        <v>265</v>
      </c>
      <c r="C5" s="43" t="s">
        <v>264</v>
      </c>
      <c r="D5" s="42" t="s">
        <v>263</v>
      </c>
      <c r="E5" s="42" t="s">
        <v>262</v>
      </c>
      <c r="G5" s="100" t="s">
        <v>141</v>
      </c>
      <c r="H5" s="110" t="s">
        <v>300</v>
      </c>
      <c r="I5" s="110" t="s">
        <v>299</v>
      </c>
      <c r="J5" s="110" t="s">
        <v>395</v>
      </c>
      <c r="K5" s="110" t="s">
        <v>301</v>
      </c>
      <c r="L5" s="110" t="s">
        <v>302</v>
      </c>
      <c r="M5" s="82"/>
      <c r="N5" s="214" t="s">
        <v>141</v>
      </c>
      <c r="O5" s="216" t="s">
        <v>303</v>
      </c>
      <c r="P5" s="214" t="s">
        <v>304</v>
      </c>
      <c r="Q5" s="214" t="s">
        <v>315</v>
      </c>
      <c r="R5" s="214" t="s">
        <v>316</v>
      </c>
      <c r="S5" s="214" t="s">
        <v>317</v>
      </c>
      <c r="T5" s="214" t="s">
        <v>318</v>
      </c>
      <c r="U5" s="214" t="s">
        <v>319</v>
      </c>
      <c r="V5" s="214" t="s">
        <v>320</v>
      </c>
      <c r="W5" s="20"/>
      <c r="X5" s="101" t="s">
        <v>305</v>
      </c>
      <c r="Y5" s="101" t="s">
        <v>307</v>
      </c>
      <c r="Z5" s="101" t="s">
        <v>308</v>
      </c>
      <c r="AA5" s="101" t="s">
        <v>306</v>
      </c>
      <c r="AB5" s="101" t="s">
        <v>309</v>
      </c>
      <c r="AC5" s="101" t="s">
        <v>310</v>
      </c>
      <c r="AD5" s="101" t="s">
        <v>311</v>
      </c>
      <c r="AE5" s="101" t="s">
        <v>312</v>
      </c>
    </row>
    <row r="6" spans="1:31" ht="17.25" customHeight="1" thickTop="1" thickBot="1" x14ac:dyDescent="0.25">
      <c r="A6" s="219" t="s">
        <v>261</v>
      </c>
      <c r="B6" s="40" t="s">
        <v>260</v>
      </c>
      <c r="C6" s="61">
        <v>630</v>
      </c>
      <c r="D6" s="113">
        <v>15.8</v>
      </c>
      <c r="E6" s="113">
        <v>19.75</v>
      </c>
      <c r="F6" s="35"/>
      <c r="G6" s="109">
        <v>1</v>
      </c>
      <c r="H6" s="92">
        <v>17</v>
      </c>
      <c r="I6" s="105" t="s">
        <v>333</v>
      </c>
      <c r="J6" s="89">
        <v>50</v>
      </c>
      <c r="K6" s="102">
        <v>700</v>
      </c>
      <c r="L6" s="91">
        <v>13.35</v>
      </c>
      <c r="M6" s="83"/>
      <c r="N6" s="214"/>
      <c r="O6" s="217"/>
      <c r="P6" s="218"/>
      <c r="Q6" s="214"/>
      <c r="R6" s="214"/>
      <c r="S6" s="214"/>
      <c r="T6" s="214"/>
      <c r="U6" s="214"/>
      <c r="V6" s="214"/>
      <c r="X6" s="96" t="s">
        <v>258</v>
      </c>
      <c r="Y6" s="97">
        <v>14000</v>
      </c>
      <c r="Z6" s="98">
        <v>0.3</v>
      </c>
      <c r="AA6" s="98">
        <v>37</v>
      </c>
      <c r="AB6" s="98">
        <v>20</v>
      </c>
      <c r="AC6" s="98">
        <v>30</v>
      </c>
      <c r="AD6" s="98">
        <v>15</v>
      </c>
      <c r="AE6" s="98">
        <v>61.1</v>
      </c>
    </row>
    <row r="7" spans="1:31" ht="15.75" thickBot="1" x14ac:dyDescent="0.25">
      <c r="A7" s="220"/>
      <c r="B7" s="37" t="s">
        <v>259</v>
      </c>
      <c r="C7" s="62">
        <v>570</v>
      </c>
      <c r="D7" s="114">
        <v>4.5999999999999996</v>
      </c>
      <c r="E7" s="114">
        <v>5.75</v>
      </c>
      <c r="F7" s="35"/>
      <c r="G7" s="109">
        <f t="shared" ref="G7:G70" si="0">G6+1</f>
        <v>2</v>
      </c>
      <c r="H7" s="92">
        <v>97</v>
      </c>
      <c r="I7" s="105" t="s">
        <v>334</v>
      </c>
      <c r="J7" s="89">
        <v>50</v>
      </c>
      <c r="K7" s="102">
        <v>700</v>
      </c>
      <c r="L7" s="91">
        <v>13.35</v>
      </c>
      <c r="M7" s="83"/>
      <c r="N7" s="87">
        <v>1</v>
      </c>
      <c r="O7" s="87">
        <v>301</v>
      </c>
      <c r="P7" s="88" t="s">
        <v>384</v>
      </c>
      <c r="Q7" s="107">
        <v>250</v>
      </c>
      <c r="R7" s="102">
        <v>1.9</v>
      </c>
      <c r="S7" s="91">
        <v>9.1</v>
      </c>
      <c r="T7" s="89">
        <v>250</v>
      </c>
      <c r="U7" s="89">
        <v>400</v>
      </c>
      <c r="V7" s="89">
        <v>500</v>
      </c>
      <c r="X7" s="96" t="s">
        <v>256</v>
      </c>
      <c r="Y7" s="97">
        <v>14000</v>
      </c>
      <c r="Z7" s="98">
        <v>0.5</v>
      </c>
      <c r="AA7" s="98">
        <v>37</v>
      </c>
      <c r="AB7" s="98">
        <v>20</v>
      </c>
      <c r="AC7" s="98">
        <v>30</v>
      </c>
      <c r="AD7" s="98">
        <v>15</v>
      </c>
      <c r="AE7" s="98">
        <v>68.5</v>
      </c>
    </row>
    <row r="8" spans="1:31" ht="15.75" thickBot="1" x14ac:dyDescent="0.25">
      <c r="A8" s="222"/>
      <c r="B8" s="39" t="s">
        <v>257</v>
      </c>
      <c r="C8" s="62">
        <v>570</v>
      </c>
      <c r="D8" s="115">
        <v>6</v>
      </c>
      <c r="E8" s="115">
        <v>7.5</v>
      </c>
      <c r="F8" s="35"/>
      <c r="G8" s="109">
        <f t="shared" si="0"/>
        <v>3</v>
      </c>
      <c r="H8" s="92">
        <v>19</v>
      </c>
      <c r="I8" s="105" t="s">
        <v>334</v>
      </c>
      <c r="J8" s="89">
        <v>80</v>
      </c>
      <c r="K8" s="102">
        <v>1120</v>
      </c>
      <c r="L8" s="91">
        <v>23.5</v>
      </c>
      <c r="M8" s="83"/>
      <c r="N8" s="87">
        <v>2</v>
      </c>
      <c r="O8" s="87">
        <v>302</v>
      </c>
      <c r="P8" s="88" t="s">
        <v>385</v>
      </c>
      <c r="Q8" s="107">
        <v>300</v>
      </c>
      <c r="R8" s="102">
        <v>2.4</v>
      </c>
      <c r="S8" s="91">
        <v>12.3</v>
      </c>
      <c r="T8" s="89">
        <v>300</v>
      </c>
      <c r="U8" s="89">
        <v>450</v>
      </c>
      <c r="V8" s="89">
        <v>550</v>
      </c>
      <c r="X8" s="96" t="s">
        <v>254</v>
      </c>
      <c r="Y8" s="96">
        <v>870</v>
      </c>
      <c r="Z8" s="98">
        <v>4</v>
      </c>
      <c r="AA8" s="98">
        <v>50</v>
      </c>
      <c r="AB8" s="98">
        <v>20</v>
      </c>
      <c r="AC8" s="98">
        <v>13</v>
      </c>
      <c r="AD8" s="98">
        <v>15</v>
      </c>
      <c r="AE8" s="98">
        <v>235</v>
      </c>
    </row>
    <row r="9" spans="1:31" ht="15.75" thickBot="1" x14ac:dyDescent="0.25">
      <c r="A9" s="221"/>
      <c r="B9" s="36" t="s">
        <v>255</v>
      </c>
      <c r="C9" s="63">
        <v>570</v>
      </c>
      <c r="D9" s="116">
        <v>8</v>
      </c>
      <c r="E9" s="116">
        <v>10</v>
      </c>
      <c r="F9" s="35"/>
      <c r="G9" s="109">
        <f t="shared" si="0"/>
        <v>4</v>
      </c>
      <c r="H9" s="92">
        <v>27</v>
      </c>
      <c r="I9" s="105" t="s">
        <v>334</v>
      </c>
      <c r="J9" s="89">
        <v>100</v>
      </c>
      <c r="K9" s="102">
        <v>1400</v>
      </c>
      <c r="L9" s="91">
        <v>32.049999999999997</v>
      </c>
      <c r="M9" s="83"/>
      <c r="N9" s="87">
        <v>3</v>
      </c>
      <c r="O9" s="87">
        <v>303</v>
      </c>
      <c r="P9" s="88" t="s">
        <v>386</v>
      </c>
      <c r="Q9" s="107">
        <v>350</v>
      </c>
      <c r="R9" s="102">
        <v>3</v>
      </c>
      <c r="S9" s="91">
        <v>20.5</v>
      </c>
      <c r="T9" s="89">
        <v>350</v>
      </c>
      <c r="U9" s="89">
        <v>525</v>
      </c>
      <c r="V9" s="89">
        <v>630</v>
      </c>
      <c r="X9" s="96" t="s">
        <v>251</v>
      </c>
      <c r="Y9" s="97">
        <v>2250</v>
      </c>
      <c r="Z9" s="98">
        <v>17</v>
      </c>
      <c r="AA9" s="98">
        <v>5.5</v>
      </c>
      <c r="AB9" s="98">
        <v>20</v>
      </c>
      <c r="AC9" s="98">
        <v>30</v>
      </c>
      <c r="AD9" s="98">
        <v>15</v>
      </c>
      <c r="AE9" s="98">
        <v>126.5</v>
      </c>
    </row>
    <row r="10" spans="1:31" ht="15.75" thickBot="1" x14ac:dyDescent="0.25">
      <c r="A10" s="223" t="s">
        <v>253</v>
      </c>
      <c r="B10" s="38" t="s">
        <v>252</v>
      </c>
      <c r="C10" s="62">
        <v>450</v>
      </c>
      <c r="D10" s="117">
        <v>3.3</v>
      </c>
      <c r="E10" s="117">
        <v>4.0999999999999996</v>
      </c>
      <c r="F10" s="35"/>
      <c r="G10" s="109">
        <f t="shared" si="0"/>
        <v>5</v>
      </c>
      <c r="H10" s="87">
        <v>111</v>
      </c>
      <c r="I10" s="88" t="s">
        <v>335</v>
      </c>
      <c r="J10" s="89">
        <v>150</v>
      </c>
      <c r="K10" s="102">
        <v>2100</v>
      </c>
      <c r="L10" s="91">
        <v>52.1</v>
      </c>
      <c r="M10" s="83"/>
      <c r="N10" s="87">
        <v>4</v>
      </c>
      <c r="O10" s="87">
        <v>304</v>
      </c>
      <c r="P10" s="88" t="s">
        <v>387</v>
      </c>
      <c r="Q10" s="107">
        <v>400</v>
      </c>
      <c r="R10" s="102">
        <v>4.2</v>
      </c>
      <c r="S10" s="91">
        <v>25.2</v>
      </c>
      <c r="T10" s="89">
        <v>400</v>
      </c>
      <c r="U10" s="89">
        <v>600</v>
      </c>
      <c r="V10" s="89">
        <v>720</v>
      </c>
      <c r="X10" s="96" t="s">
        <v>249</v>
      </c>
      <c r="Y10" s="96">
        <v>630</v>
      </c>
      <c r="Z10" s="98">
        <v>17</v>
      </c>
      <c r="AA10" s="98">
        <v>5.5</v>
      </c>
      <c r="AB10" s="98">
        <v>20</v>
      </c>
      <c r="AC10" s="98">
        <v>13</v>
      </c>
      <c r="AD10" s="98">
        <v>15</v>
      </c>
      <c r="AE10" s="98">
        <v>111.5</v>
      </c>
    </row>
    <row r="11" spans="1:31" ht="15.75" thickBot="1" x14ac:dyDescent="0.25">
      <c r="A11" s="221"/>
      <c r="B11" s="36" t="s">
        <v>250</v>
      </c>
      <c r="C11" s="63">
        <v>450</v>
      </c>
      <c r="D11" s="116">
        <v>3.05</v>
      </c>
      <c r="E11" s="116">
        <v>3.8</v>
      </c>
      <c r="F11" s="35"/>
      <c r="G11" s="109">
        <f t="shared" si="0"/>
        <v>6</v>
      </c>
      <c r="H11" s="92">
        <v>73</v>
      </c>
      <c r="I11" s="105" t="s">
        <v>282</v>
      </c>
      <c r="J11" s="89">
        <v>400</v>
      </c>
      <c r="K11" s="102">
        <v>350</v>
      </c>
      <c r="L11" s="91">
        <v>22.7</v>
      </c>
      <c r="M11" s="83"/>
      <c r="N11" s="87">
        <v>5</v>
      </c>
      <c r="O11" s="87">
        <v>305</v>
      </c>
      <c r="P11" s="88" t="s">
        <v>388</v>
      </c>
      <c r="Q11" s="107">
        <v>450</v>
      </c>
      <c r="R11" s="102">
        <v>5</v>
      </c>
      <c r="S11" s="91">
        <v>30.5</v>
      </c>
      <c r="T11" s="89">
        <v>450</v>
      </c>
      <c r="U11" s="89">
        <v>650</v>
      </c>
      <c r="V11" s="89">
        <v>765</v>
      </c>
      <c r="X11" s="96" t="s">
        <v>296</v>
      </c>
      <c r="Y11" s="96">
        <v>800</v>
      </c>
      <c r="Z11" s="98">
        <v>17</v>
      </c>
      <c r="AA11" s="98">
        <v>5.5</v>
      </c>
      <c r="AB11" s="98">
        <v>20</v>
      </c>
      <c r="AC11" s="98">
        <v>13</v>
      </c>
      <c r="AD11" s="98">
        <v>15</v>
      </c>
      <c r="AE11" s="98">
        <v>111.5</v>
      </c>
    </row>
    <row r="12" spans="1:31" ht="15.75" thickBot="1" x14ac:dyDescent="0.25">
      <c r="A12" s="223" t="s">
        <v>248</v>
      </c>
      <c r="B12" s="38" t="s">
        <v>247</v>
      </c>
      <c r="C12" s="62">
        <v>400</v>
      </c>
      <c r="D12" s="117">
        <v>5.0999999999999996</v>
      </c>
      <c r="E12" s="117">
        <v>6.4</v>
      </c>
      <c r="F12" s="35"/>
      <c r="G12" s="109">
        <f t="shared" si="0"/>
        <v>7</v>
      </c>
      <c r="H12" s="92">
        <v>67</v>
      </c>
      <c r="I12" s="105" t="s">
        <v>282</v>
      </c>
      <c r="J12" s="89">
        <v>600</v>
      </c>
      <c r="K12" s="102">
        <v>520</v>
      </c>
      <c r="L12" s="91">
        <v>51.1</v>
      </c>
      <c r="M12" s="83"/>
      <c r="N12" s="87">
        <v>6</v>
      </c>
      <c r="O12" s="87">
        <v>306</v>
      </c>
      <c r="P12" s="88" t="s">
        <v>389</v>
      </c>
      <c r="Q12" s="107">
        <v>500</v>
      </c>
      <c r="R12" s="102">
        <v>5.8</v>
      </c>
      <c r="S12" s="91">
        <v>35.1</v>
      </c>
      <c r="T12" s="89">
        <v>500</v>
      </c>
      <c r="U12" s="89">
        <v>700</v>
      </c>
      <c r="V12" s="89">
        <v>850</v>
      </c>
      <c r="X12" s="96" t="s">
        <v>246</v>
      </c>
      <c r="Y12" s="97">
        <v>3760</v>
      </c>
      <c r="Z12" s="98">
        <v>6.5</v>
      </c>
      <c r="AA12" s="98">
        <v>8.5</v>
      </c>
      <c r="AB12" s="98">
        <v>20</v>
      </c>
      <c r="AC12" s="98">
        <v>30</v>
      </c>
      <c r="AD12" s="98">
        <v>15</v>
      </c>
      <c r="AE12" s="98">
        <v>105.3</v>
      </c>
    </row>
    <row r="13" spans="1:31" ht="15.75" thickBot="1" x14ac:dyDescent="0.25">
      <c r="A13" s="220"/>
      <c r="B13" s="37" t="s">
        <v>245</v>
      </c>
      <c r="C13" s="62">
        <v>400</v>
      </c>
      <c r="D13" s="114">
        <v>5.75</v>
      </c>
      <c r="E13" s="114">
        <v>7.2</v>
      </c>
      <c r="F13" s="35"/>
      <c r="G13" s="109">
        <f t="shared" si="0"/>
        <v>8</v>
      </c>
      <c r="H13" s="87">
        <v>58</v>
      </c>
      <c r="I13" s="88" t="s">
        <v>336</v>
      </c>
      <c r="J13" s="89">
        <v>120</v>
      </c>
      <c r="K13" s="102">
        <v>270</v>
      </c>
      <c r="L13" s="91">
        <v>8.1999999999999993</v>
      </c>
      <c r="M13" s="83"/>
      <c r="N13" s="87">
        <v>7</v>
      </c>
      <c r="O13" s="87">
        <v>307</v>
      </c>
      <c r="P13" s="88" t="s">
        <v>390</v>
      </c>
      <c r="Q13" s="107">
        <v>550</v>
      </c>
      <c r="R13" s="102">
        <v>6.7</v>
      </c>
      <c r="S13" s="91">
        <v>38.6</v>
      </c>
      <c r="T13" s="89">
        <v>550</v>
      </c>
      <c r="U13" s="89">
        <v>700</v>
      </c>
      <c r="V13" s="89">
        <v>900</v>
      </c>
      <c r="X13" s="96" t="s">
        <v>244</v>
      </c>
      <c r="Y13" s="97">
        <v>5250</v>
      </c>
      <c r="Z13" s="98">
        <v>6.5</v>
      </c>
      <c r="AA13" s="98">
        <v>8.5</v>
      </c>
      <c r="AB13" s="98">
        <v>20</v>
      </c>
      <c r="AC13" s="98">
        <v>30</v>
      </c>
      <c r="AD13" s="98">
        <v>15</v>
      </c>
      <c r="AE13" s="98">
        <v>105.3</v>
      </c>
    </row>
    <row r="14" spans="1:31" ht="15.75" thickBot="1" x14ac:dyDescent="0.25">
      <c r="A14" s="220"/>
      <c r="B14" s="37" t="s">
        <v>243</v>
      </c>
      <c r="C14" s="62">
        <v>320</v>
      </c>
      <c r="D14" s="114">
        <v>5.65</v>
      </c>
      <c r="E14" s="114" t="s">
        <v>298</v>
      </c>
      <c r="F14" s="35"/>
      <c r="G14" s="109">
        <f t="shared" si="0"/>
        <v>9</v>
      </c>
      <c r="H14" s="87">
        <v>98</v>
      </c>
      <c r="I14" s="88" t="s">
        <v>337</v>
      </c>
      <c r="J14" s="89">
        <v>220</v>
      </c>
      <c r="K14" s="102">
        <v>495</v>
      </c>
      <c r="L14" s="91">
        <v>18.75</v>
      </c>
      <c r="M14" s="83"/>
      <c r="N14" s="87">
        <v>8</v>
      </c>
      <c r="O14" s="87">
        <v>308</v>
      </c>
      <c r="P14" s="88" t="s">
        <v>391</v>
      </c>
      <c r="Q14" s="107">
        <v>600</v>
      </c>
      <c r="R14" s="102">
        <v>7.6</v>
      </c>
      <c r="S14" s="91">
        <v>42.7</v>
      </c>
      <c r="T14" s="89">
        <v>600</v>
      </c>
      <c r="U14" s="89">
        <v>750</v>
      </c>
      <c r="V14" s="89">
        <v>950</v>
      </c>
      <c r="X14" s="96" t="s">
        <v>242</v>
      </c>
      <c r="Y14" s="96">
        <v>650</v>
      </c>
      <c r="Z14" s="98">
        <v>6.5</v>
      </c>
      <c r="AA14" s="98">
        <v>8.5</v>
      </c>
      <c r="AB14" s="98">
        <v>20</v>
      </c>
      <c r="AC14" s="98">
        <v>13</v>
      </c>
      <c r="AD14" s="98">
        <v>15</v>
      </c>
      <c r="AE14" s="98">
        <v>90.3</v>
      </c>
    </row>
    <row r="15" spans="1:31" ht="15.75" thickBot="1" x14ac:dyDescent="0.25">
      <c r="A15" s="220"/>
      <c r="B15" s="37" t="s">
        <v>241</v>
      </c>
      <c r="C15" s="62">
        <v>450</v>
      </c>
      <c r="D15" s="114">
        <v>4.5</v>
      </c>
      <c r="E15" s="114">
        <v>5.65</v>
      </c>
      <c r="F15" s="35"/>
      <c r="G15" s="109">
        <f t="shared" si="0"/>
        <v>10</v>
      </c>
      <c r="H15" s="92">
        <v>63</v>
      </c>
      <c r="I15" s="105" t="s">
        <v>230</v>
      </c>
      <c r="J15" s="89">
        <v>300</v>
      </c>
      <c r="K15" s="102">
        <v>190</v>
      </c>
      <c r="L15" s="91">
        <v>13.55</v>
      </c>
      <c r="M15" s="83"/>
      <c r="N15" s="87">
        <v>9</v>
      </c>
      <c r="O15" s="87">
        <v>309</v>
      </c>
      <c r="P15" s="88" t="s">
        <v>392</v>
      </c>
      <c r="Q15" s="107">
        <v>650</v>
      </c>
      <c r="R15" s="102">
        <v>8.6</v>
      </c>
      <c r="S15" s="91">
        <v>48.3</v>
      </c>
      <c r="T15" s="89">
        <v>650</v>
      </c>
      <c r="U15" s="89">
        <v>750</v>
      </c>
      <c r="V15" s="90">
        <v>1000</v>
      </c>
      <c r="X15" s="96" t="s">
        <v>297</v>
      </c>
      <c r="Y15" s="96" t="s">
        <v>298</v>
      </c>
      <c r="Z15" s="98">
        <v>12</v>
      </c>
      <c r="AA15" s="98">
        <v>4</v>
      </c>
      <c r="AB15" s="98">
        <v>20</v>
      </c>
      <c r="AC15" s="98">
        <v>13</v>
      </c>
      <c r="AD15" s="98">
        <v>15</v>
      </c>
      <c r="AE15" s="98">
        <v>76.400000000000006</v>
      </c>
    </row>
    <row r="16" spans="1:31" ht="15.75" thickBot="1" x14ac:dyDescent="0.25">
      <c r="A16" s="220"/>
      <c r="B16" s="37" t="s">
        <v>240</v>
      </c>
      <c r="C16" s="62">
        <v>400</v>
      </c>
      <c r="D16" s="114">
        <v>6.05</v>
      </c>
      <c r="E16" s="114">
        <v>7.55</v>
      </c>
      <c r="F16" s="35"/>
      <c r="G16" s="109">
        <f t="shared" si="0"/>
        <v>11</v>
      </c>
      <c r="H16" s="92">
        <v>90</v>
      </c>
      <c r="I16" s="105" t="s">
        <v>230</v>
      </c>
      <c r="J16" s="89">
        <v>400</v>
      </c>
      <c r="K16" s="102">
        <v>250</v>
      </c>
      <c r="L16" s="91">
        <v>20.05</v>
      </c>
      <c r="M16" s="83"/>
      <c r="N16" s="87">
        <v>10</v>
      </c>
      <c r="O16" s="87">
        <v>310</v>
      </c>
      <c r="P16" s="88" t="s">
        <v>393</v>
      </c>
      <c r="Q16" s="107">
        <v>700</v>
      </c>
      <c r="R16" s="102">
        <v>9.8000000000000007</v>
      </c>
      <c r="S16" s="91">
        <v>52</v>
      </c>
      <c r="T16" s="89">
        <v>700</v>
      </c>
      <c r="U16" s="89">
        <v>800</v>
      </c>
      <c r="V16" s="90">
        <v>1050</v>
      </c>
      <c r="X16" s="96" t="s">
        <v>238</v>
      </c>
      <c r="Y16" s="97">
        <v>1400</v>
      </c>
      <c r="Z16" s="98">
        <v>14</v>
      </c>
      <c r="AA16" s="98">
        <v>15.5</v>
      </c>
      <c r="AB16" s="98">
        <v>20</v>
      </c>
      <c r="AC16" s="98">
        <v>13</v>
      </c>
      <c r="AD16" s="98">
        <v>15</v>
      </c>
      <c r="AE16" s="98">
        <v>252</v>
      </c>
    </row>
    <row r="17" spans="1:31" ht="15.75" thickBot="1" x14ac:dyDescent="0.25">
      <c r="A17" s="220"/>
      <c r="B17" s="37" t="s">
        <v>239</v>
      </c>
      <c r="C17" s="62">
        <v>500</v>
      </c>
      <c r="D17" s="114">
        <v>5.05</v>
      </c>
      <c r="E17" s="114">
        <v>6.3</v>
      </c>
      <c r="F17" s="35"/>
      <c r="G17" s="109">
        <f t="shared" si="0"/>
        <v>12</v>
      </c>
      <c r="H17" s="92">
        <v>84</v>
      </c>
      <c r="I17" s="105" t="s">
        <v>230</v>
      </c>
      <c r="J17" s="89">
        <v>500</v>
      </c>
      <c r="K17" s="102">
        <v>315</v>
      </c>
      <c r="L17" s="91">
        <v>30.85</v>
      </c>
      <c r="M17" s="83"/>
      <c r="N17" s="87">
        <v>11</v>
      </c>
      <c r="O17" s="87">
        <v>311</v>
      </c>
      <c r="P17" s="88" t="s">
        <v>394</v>
      </c>
      <c r="Q17" s="107">
        <v>750</v>
      </c>
      <c r="R17" s="102">
        <v>11</v>
      </c>
      <c r="S17" s="91">
        <v>55.7</v>
      </c>
      <c r="T17" s="89">
        <v>750</v>
      </c>
      <c r="U17" s="89">
        <v>850</v>
      </c>
      <c r="V17" s="90">
        <v>1100</v>
      </c>
      <c r="X17" s="96" t="s">
        <v>235</v>
      </c>
      <c r="Y17" s="97">
        <v>1400</v>
      </c>
      <c r="Z17" s="98">
        <v>3</v>
      </c>
      <c r="AA17" s="98">
        <v>5</v>
      </c>
      <c r="AB17" s="98">
        <v>20</v>
      </c>
      <c r="AC17" s="98">
        <v>30</v>
      </c>
      <c r="AD17" s="98">
        <v>15</v>
      </c>
      <c r="AE17" s="98">
        <v>65</v>
      </c>
    </row>
    <row r="18" spans="1:31" ht="15.75" thickBot="1" x14ac:dyDescent="0.25">
      <c r="A18" s="220"/>
      <c r="B18" s="37" t="s">
        <v>237</v>
      </c>
      <c r="C18" s="62">
        <v>400</v>
      </c>
      <c r="D18" s="114">
        <v>6.25</v>
      </c>
      <c r="E18" s="114">
        <v>7.8</v>
      </c>
      <c r="F18" s="35"/>
      <c r="G18" s="109">
        <f t="shared" si="0"/>
        <v>13</v>
      </c>
      <c r="H18" s="92">
        <v>91</v>
      </c>
      <c r="I18" s="105" t="s">
        <v>230</v>
      </c>
      <c r="J18" s="89">
        <v>600</v>
      </c>
      <c r="K18" s="102">
        <v>380</v>
      </c>
      <c r="L18" s="91">
        <v>40.65</v>
      </c>
      <c r="M18" s="83"/>
      <c r="N18" s="83"/>
      <c r="O18" s="83"/>
      <c r="P18" s="83"/>
      <c r="Q18" s="83"/>
      <c r="R18" s="83"/>
      <c r="S18" s="83"/>
      <c r="T18" s="83"/>
      <c r="U18" s="83"/>
      <c r="V18" s="83"/>
      <c r="X18" s="96" t="s">
        <v>232</v>
      </c>
      <c r="Y18" s="97">
        <v>3940</v>
      </c>
      <c r="Z18" s="98">
        <v>6</v>
      </c>
      <c r="AA18" s="98">
        <v>10.5</v>
      </c>
      <c r="AB18" s="98">
        <v>20</v>
      </c>
      <c r="AC18" s="98">
        <v>30</v>
      </c>
      <c r="AD18" s="98">
        <v>15</v>
      </c>
      <c r="AE18" s="98">
        <v>113</v>
      </c>
    </row>
    <row r="19" spans="1:31" ht="15.75" thickBot="1" x14ac:dyDescent="0.25">
      <c r="A19" s="221"/>
      <c r="B19" s="36" t="s">
        <v>236</v>
      </c>
      <c r="C19" s="63">
        <v>500</v>
      </c>
      <c r="D19" s="116">
        <v>8.4499999999999993</v>
      </c>
      <c r="E19" s="116">
        <v>10.55</v>
      </c>
      <c r="F19" s="35"/>
      <c r="G19" s="109">
        <f t="shared" si="0"/>
        <v>14</v>
      </c>
      <c r="H19" s="92">
        <v>64</v>
      </c>
      <c r="I19" s="105" t="s">
        <v>230</v>
      </c>
      <c r="J19" s="89">
        <v>700</v>
      </c>
      <c r="K19" s="102">
        <v>440</v>
      </c>
      <c r="L19" s="91">
        <v>51</v>
      </c>
      <c r="M19" s="83"/>
      <c r="N19" s="83"/>
      <c r="O19" s="83"/>
      <c r="P19" s="83"/>
      <c r="Q19" s="83"/>
      <c r="R19" s="83"/>
      <c r="S19" s="83"/>
      <c r="T19" s="83"/>
      <c r="U19" s="83"/>
      <c r="V19" s="83"/>
      <c r="X19" s="96" t="s">
        <v>188</v>
      </c>
      <c r="Y19" s="97">
        <v>4400</v>
      </c>
      <c r="Z19" s="98">
        <v>7</v>
      </c>
      <c r="AA19" s="98">
        <v>11</v>
      </c>
      <c r="AB19" s="98">
        <v>20</v>
      </c>
      <c r="AC19" s="98">
        <v>30</v>
      </c>
      <c r="AD19" s="98">
        <v>15</v>
      </c>
      <c r="AE19" s="98">
        <v>127</v>
      </c>
    </row>
    <row r="20" spans="1:31" ht="15.75" thickBot="1" x14ac:dyDescent="0.25">
      <c r="A20" s="223" t="s">
        <v>234</v>
      </c>
      <c r="B20" s="38" t="s">
        <v>233</v>
      </c>
      <c r="C20" s="62">
        <v>280</v>
      </c>
      <c r="D20" s="117">
        <v>4.4000000000000004</v>
      </c>
      <c r="E20" s="117" t="s">
        <v>298</v>
      </c>
      <c r="F20" s="35"/>
      <c r="G20" s="109">
        <f t="shared" si="0"/>
        <v>15</v>
      </c>
      <c r="H20" s="87">
        <v>112</v>
      </c>
      <c r="I20" s="88" t="s">
        <v>338</v>
      </c>
      <c r="J20" s="89">
        <v>150</v>
      </c>
      <c r="K20" s="102">
        <v>120</v>
      </c>
      <c r="L20" s="91">
        <v>1.9</v>
      </c>
      <c r="M20" s="83"/>
      <c r="N20" s="83"/>
      <c r="O20" s="83"/>
      <c r="P20" s="83"/>
      <c r="Q20" s="83"/>
      <c r="R20" s="83"/>
      <c r="S20" s="83"/>
      <c r="T20" s="83"/>
      <c r="U20" s="83"/>
      <c r="V20" s="83"/>
      <c r="X20" s="96" t="s">
        <v>228</v>
      </c>
      <c r="Y20" s="97">
        <v>4050</v>
      </c>
      <c r="Z20" s="98">
        <v>7</v>
      </c>
      <c r="AA20" s="98">
        <v>10.5</v>
      </c>
      <c r="AB20" s="98">
        <v>20</v>
      </c>
      <c r="AC20" s="98">
        <v>30</v>
      </c>
      <c r="AD20" s="98">
        <v>15</v>
      </c>
      <c r="AE20" s="98">
        <v>123.5</v>
      </c>
    </row>
    <row r="21" spans="1:31" ht="15.75" thickBot="1" x14ac:dyDescent="0.25">
      <c r="A21" s="220"/>
      <c r="B21" s="37" t="s">
        <v>231</v>
      </c>
      <c r="C21" s="62">
        <v>300</v>
      </c>
      <c r="D21" s="114">
        <v>4.75</v>
      </c>
      <c r="E21" s="114">
        <v>5.95</v>
      </c>
      <c r="F21" s="35"/>
      <c r="G21" s="109">
        <f t="shared" si="0"/>
        <v>16</v>
      </c>
      <c r="H21" s="87">
        <v>113</v>
      </c>
      <c r="I21" s="88" t="s">
        <v>338</v>
      </c>
      <c r="J21" s="89">
        <v>200</v>
      </c>
      <c r="K21" s="102">
        <v>160</v>
      </c>
      <c r="L21" s="91">
        <v>2.9</v>
      </c>
      <c r="M21" s="83"/>
      <c r="N21" s="83"/>
      <c r="O21" s="83"/>
      <c r="P21" s="83"/>
      <c r="Q21" s="83"/>
      <c r="R21" s="83"/>
      <c r="S21" s="83"/>
      <c r="T21" s="83"/>
      <c r="U21" s="83"/>
      <c r="V21" s="83"/>
      <c r="X21" s="96" t="s">
        <v>226</v>
      </c>
      <c r="Y21" s="97">
        <v>4050</v>
      </c>
      <c r="Z21" s="98">
        <v>1</v>
      </c>
      <c r="AA21" s="98">
        <v>50</v>
      </c>
      <c r="AB21" s="98">
        <v>20</v>
      </c>
      <c r="AC21" s="98">
        <v>30</v>
      </c>
      <c r="AD21" s="98">
        <v>15</v>
      </c>
      <c r="AE21" s="98">
        <v>100</v>
      </c>
    </row>
    <row r="22" spans="1:31" ht="15.75" thickBot="1" x14ac:dyDescent="0.25">
      <c r="A22" s="220"/>
      <c r="B22" s="37" t="s">
        <v>229</v>
      </c>
      <c r="C22" s="62">
        <v>250</v>
      </c>
      <c r="D22" s="114">
        <v>3</v>
      </c>
      <c r="E22" s="114" t="s">
        <v>298</v>
      </c>
      <c r="F22" s="35"/>
      <c r="G22" s="109">
        <f t="shared" si="0"/>
        <v>17</v>
      </c>
      <c r="H22" s="87">
        <v>114</v>
      </c>
      <c r="I22" s="88" t="s">
        <v>338</v>
      </c>
      <c r="J22" s="89">
        <v>250</v>
      </c>
      <c r="K22" s="102">
        <v>200</v>
      </c>
      <c r="L22" s="91">
        <v>4.4000000000000004</v>
      </c>
      <c r="M22" s="83"/>
      <c r="N22" s="83"/>
      <c r="O22" s="83"/>
      <c r="P22" s="83"/>
      <c r="Q22" s="83"/>
      <c r="R22" s="83"/>
      <c r="S22" s="83"/>
      <c r="T22" s="83"/>
      <c r="U22" s="83"/>
      <c r="V22" s="83"/>
      <c r="X22" s="96" t="s">
        <v>224</v>
      </c>
      <c r="Y22" s="97">
        <v>5640</v>
      </c>
      <c r="Z22" s="98">
        <v>1.2</v>
      </c>
      <c r="AA22" s="98">
        <v>90</v>
      </c>
      <c r="AB22" s="98">
        <v>20</v>
      </c>
      <c r="AC22" s="98">
        <v>30</v>
      </c>
      <c r="AD22" s="98">
        <v>15</v>
      </c>
      <c r="AE22" s="98">
        <v>158</v>
      </c>
    </row>
    <row r="23" spans="1:31" ht="15.75" thickBot="1" x14ac:dyDescent="0.25">
      <c r="A23" s="220"/>
      <c r="B23" s="37" t="s">
        <v>227</v>
      </c>
      <c r="C23" s="62">
        <v>220</v>
      </c>
      <c r="D23" s="114">
        <v>2.25</v>
      </c>
      <c r="E23" s="114" t="s">
        <v>298</v>
      </c>
      <c r="F23" s="35"/>
      <c r="G23" s="109">
        <f t="shared" si="0"/>
        <v>18</v>
      </c>
      <c r="H23" s="87">
        <v>115</v>
      </c>
      <c r="I23" s="88" t="s">
        <v>338</v>
      </c>
      <c r="J23" s="89">
        <v>300</v>
      </c>
      <c r="K23" s="102">
        <v>240</v>
      </c>
      <c r="L23" s="91">
        <v>5.75</v>
      </c>
      <c r="M23" s="83"/>
      <c r="N23" s="83"/>
      <c r="O23" s="83"/>
      <c r="P23" s="83"/>
      <c r="Q23" s="83"/>
      <c r="R23" s="83"/>
      <c r="S23" s="83"/>
      <c r="T23" s="83"/>
      <c r="U23" s="83"/>
      <c r="V23" s="83"/>
      <c r="X23" s="96" t="s">
        <v>222</v>
      </c>
      <c r="Y23" s="97">
        <v>4900</v>
      </c>
      <c r="Z23" s="98">
        <v>1.2</v>
      </c>
      <c r="AA23" s="98">
        <v>50</v>
      </c>
      <c r="AB23" s="98">
        <v>20</v>
      </c>
      <c r="AC23" s="98">
        <v>30</v>
      </c>
      <c r="AD23" s="98">
        <v>15</v>
      </c>
      <c r="AE23" s="98">
        <v>110</v>
      </c>
    </row>
    <row r="24" spans="1:31" ht="15.75" thickBot="1" x14ac:dyDescent="0.25">
      <c r="A24" s="220"/>
      <c r="B24" s="37" t="s">
        <v>225</v>
      </c>
      <c r="C24" s="62">
        <v>220</v>
      </c>
      <c r="D24" s="114">
        <v>4.6500000000000004</v>
      </c>
      <c r="E24" s="114" t="s">
        <v>298</v>
      </c>
      <c r="F24" s="35"/>
      <c r="G24" s="109">
        <f t="shared" si="0"/>
        <v>19</v>
      </c>
      <c r="H24" s="87">
        <v>116</v>
      </c>
      <c r="I24" s="88" t="s">
        <v>338</v>
      </c>
      <c r="J24" s="89">
        <v>350</v>
      </c>
      <c r="K24" s="102">
        <v>280</v>
      </c>
      <c r="L24" s="91">
        <v>7.3</v>
      </c>
      <c r="M24" s="83"/>
      <c r="N24" s="83"/>
      <c r="O24" s="83"/>
      <c r="P24" s="83"/>
      <c r="Q24" s="83"/>
      <c r="R24" s="83"/>
      <c r="S24" s="83"/>
      <c r="T24" s="83"/>
      <c r="U24" s="83"/>
      <c r="V24" s="83"/>
      <c r="X24" s="96" t="s">
        <v>183</v>
      </c>
      <c r="Y24" s="97">
        <v>1080</v>
      </c>
      <c r="Z24" s="98">
        <v>0.5</v>
      </c>
      <c r="AA24" s="98">
        <v>60</v>
      </c>
      <c r="AB24" s="98">
        <v>20</v>
      </c>
      <c r="AC24" s="98">
        <v>13</v>
      </c>
      <c r="AD24" s="98">
        <v>15</v>
      </c>
      <c r="AE24" s="98">
        <v>65</v>
      </c>
    </row>
    <row r="25" spans="1:31" ht="15.75" thickBot="1" x14ac:dyDescent="0.25">
      <c r="A25" s="220"/>
      <c r="B25" s="37" t="s">
        <v>223</v>
      </c>
      <c r="C25" s="62">
        <v>280</v>
      </c>
      <c r="D25" s="114">
        <v>3.1</v>
      </c>
      <c r="E25" s="114" t="s">
        <v>298</v>
      </c>
      <c r="F25" s="35"/>
      <c r="G25" s="109">
        <f t="shared" si="0"/>
        <v>20</v>
      </c>
      <c r="H25" s="92">
        <v>59</v>
      </c>
      <c r="I25" s="105" t="s">
        <v>339</v>
      </c>
      <c r="J25" s="89">
        <v>70</v>
      </c>
      <c r="K25" s="102">
        <v>265</v>
      </c>
      <c r="L25" s="91">
        <v>13.3</v>
      </c>
      <c r="M25" s="83"/>
      <c r="N25" s="83"/>
      <c r="O25" s="83"/>
      <c r="P25" s="83"/>
      <c r="Q25" s="83"/>
      <c r="R25" s="83"/>
      <c r="S25" s="83"/>
      <c r="T25" s="83"/>
      <c r="U25" s="83"/>
      <c r="V25" s="83"/>
      <c r="X25" s="96" t="s">
        <v>219</v>
      </c>
      <c r="Y25" s="97">
        <v>2000</v>
      </c>
      <c r="Z25" s="98">
        <v>1.5</v>
      </c>
      <c r="AA25" s="98">
        <v>6</v>
      </c>
      <c r="AB25" s="98">
        <v>20</v>
      </c>
      <c r="AC25" s="98">
        <v>30</v>
      </c>
      <c r="AD25" s="98">
        <v>15</v>
      </c>
      <c r="AE25" s="98">
        <v>59</v>
      </c>
    </row>
    <row r="26" spans="1:31" ht="15.75" thickBot="1" x14ac:dyDescent="0.25">
      <c r="A26" s="222"/>
      <c r="B26" s="39" t="s">
        <v>221</v>
      </c>
      <c r="C26" s="62">
        <v>220</v>
      </c>
      <c r="D26" s="115">
        <v>2.4500000000000002</v>
      </c>
      <c r="E26" s="115" t="s">
        <v>298</v>
      </c>
      <c r="F26" s="35"/>
      <c r="G26" s="109">
        <f t="shared" si="0"/>
        <v>21</v>
      </c>
      <c r="H26" s="92">
        <v>60</v>
      </c>
      <c r="I26" s="105" t="s">
        <v>340</v>
      </c>
      <c r="J26" s="89">
        <v>100</v>
      </c>
      <c r="K26" s="102">
        <v>375</v>
      </c>
      <c r="L26" s="91">
        <v>31.3</v>
      </c>
      <c r="M26" s="83"/>
      <c r="N26" s="83"/>
      <c r="O26" s="83"/>
      <c r="P26" s="83"/>
      <c r="Q26" s="83"/>
      <c r="R26" s="83"/>
      <c r="S26" s="83"/>
      <c r="T26" s="83"/>
      <c r="U26" s="83"/>
      <c r="V26" s="83"/>
      <c r="X26" s="96" t="s">
        <v>217</v>
      </c>
      <c r="Y26" s="97">
        <v>2850</v>
      </c>
      <c r="Z26" s="98">
        <v>2</v>
      </c>
      <c r="AA26" s="98">
        <v>6.45</v>
      </c>
      <c r="AB26" s="98">
        <v>20</v>
      </c>
      <c r="AC26" s="98">
        <v>30</v>
      </c>
      <c r="AD26" s="98">
        <v>15</v>
      </c>
      <c r="AE26" s="98">
        <v>62.9</v>
      </c>
    </row>
    <row r="27" spans="1:31" ht="15.75" thickBot="1" x14ac:dyDescent="0.25">
      <c r="A27" s="222"/>
      <c r="B27" s="39" t="s">
        <v>220</v>
      </c>
      <c r="C27" s="62">
        <v>400</v>
      </c>
      <c r="D27" s="115">
        <v>6.3</v>
      </c>
      <c r="E27" s="115">
        <v>7.85</v>
      </c>
      <c r="F27" s="35"/>
      <c r="G27" s="109">
        <f t="shared" si="0"/>
        <v>22</v>
      </c>
      <c r="H27" s="92">
        <v>105</v>
      </c>
      <c r="I27" s="105" t="s">
        <v>341</v>
      </c>
      <c r="J27" s="89">
        <v>70</v>
      </c>
      <c r="K27" s="102">
        <v>370</v>
      </c>
      <c r="L27" s="91">
        <v>20.45</v>
      </c>
      <c r="M27" s="83"/>
      <c r="N27" s="83"/>
      <c r="O27" s="83"/>
      <c r="P27" s="83"/>
      <c r="Q27" s="83"/>
      <c r="R27" s="83"/>
      <c r="S27" s="83"/>
      <c r="T27" s="83"/>
      <c r="U27" s="83"/>
      <c r="V27" s="83"/>
      <c r="X27" s="96" t="s">
        <v>214</v>
      </c>
      <c r="Y27" s="97">
        <v>1390</v>
      </c>
      <c r="Z27" s="98">
        <v>0.5</v>
      </c>
      <c r="AA27" s="98">
        <v>60</v>
      </c>
      <c r="AB27" s="98">
        <v>20</v>
      </c>
      <c r="AC27" s="98">
        <v>13</v>
      </c>
      <c r="AD27" s="98">
        <v>15</v>
      </c>
      <c r="AE27" s="98">
        <v>65</v>
      </c>
    </row>
    <row r="28" spans="1:31" ht="15.75" thickBot="1" x14ac:dyDescent="0.25">
      <c r="A28" s="221"/>
      <c r="B28" s="36" t="s">
        <v>218</v>
      </c>
      <c r="C28" s="63">
        <v>300</v>
      </c>
      <c r="D28" s="116">
        <v>2.9</v>
      </c>
      <c r="E28" s="116">
        <v>3.65</v>
      </c>
      <c r="F28" s="35"/>
      <c r="G28" s="109">
        <f t="shared" si="0"/>
        <v>23</v>
      </c>
      <c r="H28" s="92">
        <v>106</v>
      </c>
      <c r="I28" s="105" t="s">
        <v>342</v>
      </c>
      <c r="J28" s="89">
        <v>100</v>
      </c>
      <c r="K28" s="102">
        <v>525</v>
      </c>
      <c r="L28" s="91">
        <v>54.85</v>
      </c>
      <c r="M28" s="83"/>
      <c r="N28" s="83"/>
      <c r="O28" s="83"/>
      <c r="P28" s="83"/>
      <c r="Q28" s="83"/>
      <c r="R28" s="83"/>
      <c r="S28" s="83"/>
      <c r="T28" s="83"/>
      <c r="U28" s="83"/>
      <c r="V28" s="83"/>
      <c r="X28" s="96" t="s">
        <v>212</v>
      </c>
      <c r="Y28" s="97">
        <v>6480</v>
      </c>
      <c r="Z28" s="98">
        <v>0.25</v>
      </c>
      <c r="AA28" s="98">
        <v>260</v>
      </c>
      <c r="AB28" s="98">
        <v>20</v>
      </c>
      <c r="AC28" s="98">
        <v>30</v>
      </c>
      <c r="AD28" s="98">
        <v>15</v>
      </c>
      <c r="AE28" s="98">
        <v>115</v>
      </c>
    </row>
    <row r="29" spans="1:31" ht="15.75" thickBot="1" x14ac:dyDescent="0.25">
      <c r="A29" s="223" t="s">
        <v>216</v>
      </c>
      <c r="B29" s="38" t="s">
        <v>215</v>
      </c>
      <c r="C29" s="62">
        <v>240</v>
      </c>
      <c r="D29" s="117">
        <v>24.5</v>
      </c>
      <c r="E29" s="117" t="s">
        <v>298</v>
      </c>
      <c r="F29" s="35"/>
      <c r="G29" s="109">
        <f t="shared" si="0"/>
        <v>24</v>
      </c>
      <c r="H29" s="92">
        <v>68</v>
      </c>
      <c r="I29" s="105" t="s">
        <v>210</v>
      </c>
      <c r="J29" s="89">
        <v>300</v>
      </c>
      <c r="K29" s="102">
        <v>195</v>
      </c>
      <c r="L29" s="91">
        <v>9.85</v>
      </c>
      <c r="M29" s="83"/>
      <c r="N29" s="83"/>
      <c r="O29" s="83"/>
      <c r="P29" s="83"/>
      <c r="Q29" s="83"/>
      <c r="R29" s="83"/>
      <c r="S29" s="83"/>
      <c r="T29" s="83"/>
      <c r="U29" s="83"/>
      <c r="V29" s="83"/>
      <c r="X29" s="96" t="s">
        <v>209</v>
      </c>
      <c r="Y29" s="96">
        <v>700</v>
      </c>
      <c r="Z29" s="98">
        <v>0.8</v>
      </c>
      <c r="AA29" s="98">
        <v>51</v>
      </c>
      <c r="AB29" s="98">
        <v>20</v>
      </c>
      <c r="AC29" s="98">
        <v>30</v>
      </c>
      <c r="AD29" s="98">
        <v>15</v>
      </c>
      <c r="AE29" s="98">
        <v>90.8</v>
      </c>
    </row>
    <row r="30" spans="1:31" ht="15.75" thickBot="1" x14ac:dyDescent="0.25">
      <c r="A30" s="220"/>
      <c r="B30" s="37" t="s">
        <v>213</v>
      </c>
      <c r="C30" s="62">
        <v>130</v>
      </c>
      <c r="D30" s="114">
        <v>23.5</v>
      </c>
      <c r="E30" s="114" t="s">
        <v>298</v>
      </c>
      <c r="F30" s="35"/>
      <c r="G30" s="109">
        <f t="shared" si="0"/>
        <v>25</v>
      </c>
      <c r="H30" s="92">
        <v>168</v>
      </c>
      <c r="I30" s="105" t="s">
        <v>210</v>
      </c>
      <c r="J30" s="89">
        <v>400</v>
      </c>
      <c r="K30" s="102">
        <v>260</v>
      </c>
      <c r="L30" s="91">
        <v>15.25</v>
      </c>
      <c r="M30" s="83"/>
      <c r="N30" s="83"/>
      <c r="O30" s="83"/>
      <c r="P30" s="83"/>
      <c r="Q30" s="83"/>
      <c r="R30" s="83"/>
      <c r="S30" s="83"/>
      <c r="T30" s="83"/>
      <c r="U30" s="83"/>
      <c r="V30" s="83"/>
      <c r="X30" s="96" t="s">
        <v>178</v>
      </c>
      <c r="Y30" s="97">
        <v>3110</v>
      </c>
      <c r="Z30" s="98">
        <v>12</v>
      </c>
      <c r="AA30" s="98">
        <v>15</v>
      </c>
      <c r="AB30" s="98">
        <v>20</v>
      </c>
      <c r="AC30" s="98">
        <v>13</v>
      </c>
      <c r="AD30" s="98">
        <v>15</v>
      </c>
      <c r="AE30" s="98">
        <v>215</v>
      </c>
    </row>
    <row r="31" spans="1:31" ht="15.75" thickBot="1" x14ac:dyDescent="0.25">
      <c r="A31" s="220"/>
      <c r="B31" s="37" t="s">
        <v>211</v>
      </c>
      <c r="C31" s="62">
        <v>60</v>
      </c>
      <c r="D31" s="114">
        <v>23.5</v>
      </c>
      <c r="E31" s="114" t="s">
        <v>298</v>
      </c>
      <c r="F31" s="35"/>
      <c r="G31" s="109">
        <f t="shared" si="0"/>
        <v>26</v>
      </c>
      <c r="H31" s="92">
        <v>88</v>
      </c>
      <c r="I31" s="105" t="s">
        <v>210</v>
      </c>
      <c r="J31" s="89">
        <v>500</v>
      </c>
      <c r="K31" s="102">
        <v>325</v>
      </c>
      <c r="L31" s="91">
        <v>23.2</v>
      </c>
      <c r="M31" s="83"/>
      <c r="N31" s="83"/>
      <c r="O31" s="83"/>
      <c r="P31" s="83"/>
      <c r="Q31" s="83"/>
      <c r="R31" s="83"/>
      <c r="S31" s="83"/>
      <c r="T31" s="83"/>
      <c r="U31" s="83"/>
      <c r="V31" s="83"/>
      <c r="X31" s="96" t="s">
        <v>177</v>
      </c>
      <c r="Y31" s="96">
        <v>720</v>
      </c>
      <c r="Z31" s="98">
        <v>12</v>
      </c>
      <c r="AA31" s="98">
        <v>15</v>
      </c>
      <c r="AB31" s="98">
        <v>20</v>
      </c>
      <c r="AC31" s="98">
        <v>13</v>
      </c>
      <c r="AD31" s="98">
        <v>15</v>
      </c>
      <c r="AE31" s="98">
        <v>215</v>
      </c>
    </row>
    <row r="32" spans="1:31" ht="15.75" thickBot="1" x14ac:dyDescent="0.25">
      <c r="A32" s="220"/>
      <c r="B32" s="37" t="s">
        <v>208</v>
      </c>
      <c r="C32" s="62">
        <v>180</v>
      </c>
      <c r="D32" s="114">
        <v>23.5</v>
      </c>
      <c r="E32" s="114" t="s">
        <v>298</v>
      </c>
      <c r="F32" s="35"/>
      <c r="G32" s="109">
        <f t="shared" si="0"/>
        <v>27</v>
      </c>
      <c r="H32" s="92">
        <v>169</v>
      </c>
      <c r="I32" s="105" t="s">
        <v>210</v>
      </c>
      <c r="J32" s="89">
        <v>600</v>
      </c>
      <c r="K32" s="102">
        <v>390</v>
      </c>
      <c r="L32" s="91">
        <v>31.15</v>
      </c>
      <c r="M32" s="83"/>
      <c r="N32" s="83"/>
      <c r="O32" s="83"/>
      <c r="P32" s="83"/>
      <c r="Q32" s="83"/>
      <c r="R32" s="83"/>
      <c r="S32" s="83"/>
      <c r="T32" s="83"/>
      <c r="U32" s="83"/>
      <c r="V32" s="83"/>
      <c r="X32" s="96" t="s">
        <v>205</v>
      </c>
      <c r="Y32" s="96">
        <v>630</v>
      </c>
      <c r="Z32" s="98">
        <v>5.25</v>
      </c>
      <c r="AA32" s="98">
        <v>8</v>
      </c>
      <c r="AB32" s="98">
        <v>20</v>
      </c>
      <c r="AC32" s="98">
        <v>13</v>
      </c>
      <c r="AD32" s="98">
        <v>15</v>
      </c>
      <c r="AE32" s="98">
        <v>77</v>
      </c>
    </row>
    <row r="33" spans="1:31" ht="15.75" thickBot="1" x14ac:dyDescent="0.25">
      <c r="A33" s="220"/>
      <c r="B33" s="37" t="s">
        <v>207</v>
      </c>
      <c r="C33" s="62">
        <v>60</v>
      </c>
      <c r="D33" s="114">
        <v>23.5</v>
      </c>
      <c r="E33" s="114" t="s">
        <v>298</v>
      </c>
      <c r="F33" s="35"/>
      <c r="G33" s="109">
        <f t="shared" si="0"/>
        <v>28</v>
      </c>
      <c r="H33" s="92">
        <v>69</v>
      </c>
      <c r="I33" s="105" t="s">
        <v>210</v>
      </c>
      <c r="J33" s="89">
        <v>700</v>
      </c>
      <c r="K33" s="102">
        <v>455</v>
      </c>
      <c r="L33" s="91">
        <v>40.1</v>
      </c>
      <c r="M33" s="83"/>
      <c r="N33" s="83"/>
      <c r="O33" s="83"/>
      <c r="P33" s="83"/>
      <c r="Q33" s="83"/>
      <c r="R33" s="83"/>
      <c r="S33" s="83"/>
      <c r="T33" s="83"/>
      <c r="U33" s="83"/>
      <c r="V33" s="83"/>
      <c r="X33" s="96" t="s">
        <v>202</v>
      </c>
      <c r="Y33" s="97">
        <v>3000</v>
      </c>
      <c r="Z33" s="98">
        <v>0.55000000000000004</v>
      </c>
      <c r="AA33" s="98">
        <v>45</v>
      </c>
      <c r="AB33" s="98">
        <v>20</v>
      </c>
      <c r="AC33" s="98">
        <v>13</v>
      </c>
      <c r="AD33" s="98">
        <v>15</v>
      </c>
      <c r="AE33" s="98">
        <v>59.8</v>
      </c>
    </row>
    <row r="34" spans="1:31" ht="15.75" thickBot="1" x14ac:dyDescent="0.25">
      <c r="A34" s="221"/>
      <c r="B34" s="36" t="s">
        <v>206</v>
      </c>
      <c r="C34" s="62">
        <v>110</v>
      </c>
      <c r="D34" s="116">
        <v>23.5</v>
      </c>
      <c r="E34" s="116" t="s">
        <v>298</v>
      </c>
      <c r="F34" s="35"/>
      <c r="G34" s="109">
        <f t="shared" si="0"/>
        <v>29</v>
      </c>
      <c r="H34" s="92">
        <v>29</v>
      </c>
      <c r="I34" s="105" t="s">
        <v>210</v>
      </c>
      <c r="J34" s="89">
        <v>800</v>
      </c>
      <c r="K34" s="102">
        <v>520</v>
      </c>
      <c r="L34" s="91">
        <v>56.75</v>
      </c>
      <c r="M34" s="83"/>
      <c r="N34" s="83"/>
      <c r="O34" s="83"/>
      <c r="P34" s="83"/>
      <c r="Q34" s="83"/>
      <c r="R34" s="83"/>
      <c r="S34" s="83"/>
      <c r="T34" s="83"/>
      <c r="U34" s="83"/>
      <c r="V34" s="83"/>
      <c r="X34" s="96" t="s">
        <v>201</v>
      </c>
      <c r="Y34" s="97">
        <v>4000</v>
      </c>
      <c r="Z34" s="98">
        <v>6</v>
      </c>
      <c r="AA34" s="98">
        <v>9</v>
      </c>
      <c r="AB34" s="98">
        <v>20</v>
      </c>
      <c r="AC34" s="98">
        <v>13</v>
      </c>
      <c r="AD34" s="98">
        <v>15</v>
      </c>
      <c r="AE34" s="98">
        <v>89</v>
      </c>
    </row>
    <row r="35" spans="1:31" ht="15.75" thickBot="1" x14ac:dyDescent="0.25">
      <c r="A35" s="219" t="s">
        <v>204</v>
      </c>
      <c r="B35" s="37" t="s">
        <v>203</v>
      </c>
      <c r="C35" s="62">
        <v>400</v>
      </c>
      <c r="D35" s="114">
        <v>3.8</v>
      </c>
      <c r="E35" s="114">
        <v>4.75</v>
      </c>
      <c r="F35" s="35"/>
      <c r="G35" s="109">
        <f t="shared" si="0"/>
        <v>30</v>
      </c>
      <c r="H35" s="87">
        <v>139</v>
      </c>
      <c r="I35" s="88" t="s">
        <v>381</v>
      </c>
      <c r="J35" s="89">
        <v>500</v>
      </c>
      <c r="K35" s="102">
        <v>700</v>
      </c>
      <c r="L35" s="91">
        <v>9.65</v>
      </c>
      <c r="M35" s="83"/>
      <c r="N35" s="83"/>
      <c r="O35" s="83"/>
      <c r="P35" s="83"/>
      <c r="Q35" s="83"/>
      <c r="R35" s="83"/>
      <c r="S35" s="83"/>
      <c r="T35" s="83"/>
      <c r="U35" s="83"/>
      <c r="V35" s="83"/>
      <c r="X35" s="96" t="s">
        <v>200</v>
      </c>
      <c r="Y35" s="97">
        <v>4000</v>
      </c>
      <c r="Z35" s="98">
        <v>6</v>
      </c>
      <c r="AA35" s="98">
        <v>9</v>
      </c>
      <c r="AB35" s="98">
        <v>20</v>
      </c>
      <c r="AC35" s="98">
        <v>13</v>
      </c>
      <c r="AD35" s="98">
        <v>15</v>
      </c>
      <c r="AE35" s="98">
        <v>89</v>
      </c>
    </row>
    <row r="36" spans="1:31" ht="15.75" thickBot="1" x14ac:dyDescent="0.25">
      <c r="A36" s="220"/>
      <c r="B36" s="37" t="s">
        <v>276</v>
      </c>
      <c r="C36" s="62">
        <v>280</v>
      </c>
      <c r="D36" s="114">
        <v>4.3499999999999996</v>
      </c>
      <c r="E36" s="114">
        <v>5.45</v>
      </c>
      <c r="F36" s="35"/>
      <c r="G36" s="109">
        <f t="shared" si="0"/>
        <v>31</v>
      </c>
      <c r="H36" s="92">
        <v>61</v>
      </c>
      <c r="I36" s="105" t="s">
        <v>189</v>
      </c>
      <c r="J36" s="89">
        <v>90</v>
      </c>
      <c r="K36" s="102">
        <v>125</v>
      </c>
      <c r="L36" s="91">
        <v>0.65</v>
      </c>
      <c r="M36" s="83"/>
      <c r="N36" s="83"/>
      <c r="O36" s="83"/>
      <c r="P36" s="83"/>
      <c r="Q36" s="83"/>
      <c r="R36" s="83"/>
      <c r="S36" s="83"/>
      <c r="T36" s="83"/>
      <c r="U36" s="83"/>
      <c r="V36" s="83"/>
      <c r="X36" s="96" t="s">
        <v>199</v>
      </c>
      <c r="Y36" s="96">
        <v>590</v>
      </c>
      <c r="Z36" s="98">
        <v>6</v>
      </c>
      <c r="AA36" s="98">
        <v>9</v>
      </c>
      <c r="AB36" s="98">
        <v>20</v>
      </c>
      <c r="AC36" s="98">
        <v>13</v>
      </c>
      <c r="AD36" s="98">
        <v>15</v>
      </c>
      <c r="AE36" s="98">
        <v>89</v>
      </c>
    </row>
    <row r="37" spans="1:31" ht="15.75" thickBot="1" x14ac:dyDescent="0.25">
      <c r="A37" s="221"/>
      <c r="B37" s="36" t="s">
        <v>277</v>
      </c>
      <c r="C37" s="62">
        <v>280</v>
      </c>
      <c r="D37" s="116">
        <v>4.3499999999999996</v>
      </c>
      <c r="E37" s="116">
        <v>5.45</v>
      </c>
      <c r="F37" s="35"/>
      <c r="G37" s="109">
        <f t="shared" si="0"/>
        <v>32</v>
      </c>
      <c r="H37" s="92">
        <v>95</v>
      </c>
      <c r="I37" s="105" t="s">
        <v>279</v>
      </c>
      <c r="J37" s="89">
        <v>300</v>
      </c>
      <c r="K37" s="102">
        <v>1215</v>
      </c>
      <c r="L37" s="91">
        <v>40.200000000000003</v>
      </c>
      <c r="M37" s="83"/>
      <c r="N37" s="83"/>
      <c r="O37" s="83"/>
      <c r="P37" s="83"/>
      <c r="Q37" s="83"/>
      <c r="R37" s="83"/>
      <c r="S37" s="83"/>
      <c r="T37" s="83"/>
      <c r="U37" s="83"/>
      <c r="V37" s="83"/>
      <c r="X37" s="96" t="s">
        <v>198</v>
      </c>
      <c r="Y37" s="97">
        <v>1050</v>
      </c>
      <c r="Z37" s="98">
        <v>7</v>
      </c>
      <c r="AA37" s="98">
        <v>3.45</v>
      </c>
      <c r="AB37" s="98">
        <v>20</v>
      </c>
      <c r="AC37" s="98">
        <v>13</v>
      </c>
      <c r="AD37" s="98">
        <v>15</v>
      </c>
      <c r="AE37" s="98">
        <v>59.2</v>
      </c>
    </row>
    <row r="38" spans="1:31" ht="15" x14ac:dyDescent="0.2">
      <c r="A38" s="49"/>
      <c r="B38" s="49"/>
      <c r="C38" s="49"/>
      <c r="D38" s="49"/>
      <c r="E38" s="49"/>
      <c r="G38" s="109">
        <f t="shared" si="0"/>
        <v>33</v>
      </c>
      <c r="H38" s="92">
        <v>78</v>
      </c>
      <c r="I38" s="105" t="s">
        <v>279</v>
      </c>
      <c r="J38" s="89">
        <v>350</v>
      </c>
      <c r="K38" s="102">
        <v>1420</v>
      </c>
      <c r="L38" s="91">
        <v>55.8</v>
      </c>
      <c r="M38" s="83"/>
      <c r="N38" s="83"/>
      <c r="O38" s="83"/>
      <c r="P38" s="83"/>
      <c r="Q38" s="83"/>
      <c r="R38" s="83"/>
      <c r="S38" s="83"/>
      <c r="T38" s="83"/>
      <c r="U38" s="83"/>
      <c r="V38" s="83"/>
      <c r="X38" s="96" t="s">
        <v>197</v>
      </c>
      <c r="Y38" s="97">
        <v>1050</v>
      </c>
      <c r="Z38" s="98">
        <v>7</v>
      </c>
      <c r="AA38" s="98">
        <v>3.45</v>
      </c>
      <c r="AB38" s="98">
        <v>20</v>
      </c>
      <c r="AC38" s="98">
        <v>13</v>
      </c>
      <c r="AD38" s="98">
        <v>15</v>
      </c>
      <c r="AE38" s="98">
        <v>59.2</v>
      </c>
    </row>
    <row r="39" spans="1:31" ht="15" x14ac:dyDescent="0.2">
      <c r="A39" s="49"/>
      <c r="B39" s="49"/>
      <c r="C39" s="49"/>
      <c r="D39" s="49"/>
      <c r="E39" s="49"/>
      <c r="G39" s="109">
        <f t="shared" si="0"/>
        <v>34</v>
      </c>
      <c r="H39" s="92">
        <v>33</v>
      </c>
      <c r="I39" s="105" t="s">
        <v>343</v>
      </c>
      <c r="J39" s="89">
        <v>400</v>
      </c>
      <c r="K39" s="102">
        <v>1620</v>
      </c>
      <c r="L39" s="91">
        <v>70.45</v>
      </c>
      <c r="M39" s="83"/>
      <c r="N39" s="83"/>
      <c r="O39" s="83"/>
      <c r="P39" s="83"/>
      <c r="Q39" s="83"/>
      <c r="R39" s="83"/>
      <c r="S39" s="83"/>
      <c r="T39" s="83"/>
      <c r="U39" s="83"/>
      <c r="V39" s="83"/>
      <c r="X39" s="96" t="s">
        <v>196</v>
      </c>
      <c r="Y39" s="96">
        <v>590</v>
      </c>
      <c r="Z39" s="98">
        <v>7</v>
      </c>
      <c r="AA39" s="98">
        <v>3.45</v>
      </c>
      <c r="AB39" s="98">
        <v>20</v>
      </c>
      <c r="AC39" s="98">
        <v>13</v>
      </c>
      <c r="AD39" s="98">
        <v>15</v>
      </c>
      <c r="AE39" s="98">
        <v>59.2</v>
      </c>
    </row>
    <row r="40" spans="1:31" ht="15" x14ac:dyDescent="0.2">
      <c r="A40" s="49"/>
      <c r="B40" s="49"/>
      <c r="C40" s="49"/>
      <c r="D40" s="49"/>
      <c r="E40" s="49"/>
      <c r="G40" s="109">
        <f t="shared" si="0"/>
        <v>35</v>
      </c>
      <c r="H40" s="92">
        <v>25</v>
      </c>
      <c r="I40" s="105" t="s">
        <v>343</v>
      </c>
      <c r="J40" s="89">
        <v>450</v>
      </c>
      <c r="K40" s="102">
        <v>1825</v>
      </c>
      <c r="L40" s="91">
        <v>90.7</v>
      </c>
      <c r="M40" s="83"/>
      <c r="N40" s="83"/>
      <c r="O40" s="83"/>
      <c r="P40" s="83"/>
      <c r="Q40" s="83"/>
      <c r="R40" s="83"/>
      <c r="S40" s="83"/>
      <c r="T40" s="83"/>
      <c r="U40" s="83"/>
      <c r="V40" s="83"/>
      <c r="X40" s="96" t="s">
        <v>195</v>
      </c>
      <c r="Y40" s="97">
        <v>1100</v>
      </c>
      <c r="Z40" s="98">
        <v>3</v>
      </c>
      <c r="AA40" s="98">
        <v>25</v>
      </c>
      <c r="AB40" s="98">
        <v>20</v>
      </c>
      <c r="AC40" s="98">
        <v>30</v>
      </c>
      <c r="AD40" s="98">
        <v>15</v>
      </c>
      <c r="AE40" s="98">
        <v>125</v>
      </c>
    </row>
    <row r="41" spans="1:31" ht="15" x14ac:dyDescent="0.2">
      <c r="A41" s="49"/>
      <c r="B41" s="49"/>
      <c r="C41" s="49"/>
      <c r="D41" s="49"/>
      <c r="E41" s="49"/>
      <c r="G41" s="109">
        <f t="shared" si="0"/>
        <v>36</v>
      </c>
      <c r="H41" s="92">
        <v>54</v>
      </c>
      <c r="I41" s="105" t="s">
        <v>232</v>
      </c>
      <c r="J41" s="89">
        <v>150</v>
      </c>
      <c r="K41" s="102">
        <v>590</v>
      </c>
      <c r="L41" s="91">
        <v>16.7</v>
      </c>
      <c r="M41" s="83"/>
      <c r="N41" s="83"/>
      <c r="O41" s="83"/>
      <c r="P41" s="83"/>
      <c r="Q41" s="83"/>
      <c r="R41" s="83"/>
      <c r="S41" s="83"/>
      <c r="T41" s="83"/>
      <c r="U41" s="83"/>
      <c r="V41" s="83"/>
      <c r="X41" s="96" t="s">
        <v>194</v>
      </c>
      <c r="Y41" s="97">
        <v>2100</v>
      </c>
      <c r="Z41" s="98">
        <v>1.4</v>
      </c>
      <c r="AA41" s="98">
        <v>67</v>
      </c>
      <c r="AB41" s="98">
        <v>20</v>
      </c>
      <c r="AC41" s="98">
        <v>30</v>
      </c>
      <c r="AD41" s="98">
        <v>15</v>
      </c>
      <c r="AE41" s="98">
        <v>143.80000000000001</v>
      </c>
    </row>
    <row r="42" spans="1:31" ht="15" x14ac:dyDescent="0.2">
      <c r="A42" s="49"/>
      <c r="B42" s="49"/>
      <c r="C42" s="49"/>
      <c r="D42" s="49"/>
      <c r="E42" s="49"/>
      <c r="G42" s="109">
        <f t="shared" si="0"/>
        <v>37</v>
      </c>
      <c r="H42" s="92">
        <v>94</v>
      </c>
      <c r="I42" s="105" t="s">
        <v>232</v>
      </c>
      <c r="J42" s="89">
        <v>200</v>
      </c>
      <c r="K42" s="102">
        <v>790</v>
      </c>
      <c r="L42" s="91">
        <v>28.65</v>
      </c>
      <c r="M42" s="83"/>
      <c r="N42" s="83"/>
      <c r="O42" s="83"/>
      <c r="P42" s="83"/>
      <c r="Q42" s="83"/>
      <c r="R42" s="83"/>
      <c r="S42" s="83"/>
      <c r="T42" s="83"/>
      <c r="U42" s="83"/>
      <c r="V42" s="83"/>
      <c r="X42" s="96" t="s">
        <v>193</v>
      </c>
      <c r="Y42" s="96">
        <v>860</v>
      </c>
      <c r="Z42" s="98">
        <v>3</v>
      </c>
      <c r="AA42" s="98">
        <v>28</v>
      </c>
      <c r="AB42" s="98">
        <v>20</v>
      </c>
      <c r="AC42" s="98">
        <v>30</v>
      </c>
      <c r="AD42" s="98">
        <v>15</v>
      </c>
      <c r="AE42" s="98">
        <v>134</v>
      </c>
    </row>
    <row r="43" spans="1:31" ht="15" x14ac:dyDescent="0.2">
      <c r="A43" s="49"/>
      <c r="B43" s="49"/>
      <c r="C43" s="49"/>
      <c r="D43" s="49"/>
      <c r="E43" s="49"/>
      <c r="G43" s="109">
        <f t="shared" si="0"/>
        <v>38</v>
      </c>
      <c r="H43" s="92">
        <v>55</v>
      </c>
      <c r="I43" s="105" t="s">
        <v>232</v>
      </c>
      <c r="J43" s="89">
        <v>250</v>
      </c>
      <c r="K43" s="102">
        <v>985</v>
      </c>
      <c r="L43" s="91">
        <v>41.75</v>
      </c>
      <c r="M43" s="83"/>
      <c r="N43" s="83"/>
      <c r="O43" s="83"/>
      <c r="P43" s="83"/>
      <c r="Q43" s="83"/>
      <c r="R43" s="83"/>
      <c r="S43" s="83"/>
      <c r="T43" s="83"/>
      <c r="U43" s="83"/>
      <c r="V43" s="83"/>
      <c r="X43" s="96" t="s">
        <v>192</v>
      </c>
      <c r="Y43" s="97">
        <v>3500</v>
      </c>
      <c r="Z43" s="98">
        <v>4</v>
      </c>
      <c r="AA43" s="98">
        <v>7.2</v>
      </c>
      <c r="AB43" s="98">
        <v>20</v>
      </c>
      <c r="AC43" s="98">
        <v>30</v>
      </c>
      <c r="AD43" s="98">
        <v>15</v>
      </c>
      <c r="AE43" s="98">
        <v>78.8</v>
      </c>
    </row>
    <row r="44" spans="1:31" ht="15" x14ac:dyDescent="0.2">
      <c r="A44" s="49"/>
      <c r="B44" s="49"/>
      <c r="C44" s="49"/>
      <c r="D44" s="49"/>
      <c r="E44" s="49"/>
      <c r="G44" s="109">
        <f t="shared" si="0"/>
        <v>39</v>
      </c>
      <c r="H44" s="92">
        <v>24</v>
      </c>
      <c r="I44" s="105" t="s">
        <v>344</v>
      </c>
      <c r="J44" s="89">
        <v>300</v>
      </c>
      <c r="K44" s="102">
        <v>1180</v>
      </c>
      <c r="L44" s="91">
        <v>54.75</v>
      </c>
      <c r="M44" s="83"/>
      <c r="N44" s="83"/>
      <c r="O44" s="83"/>
      <c r="P44" s="83"/>
      <c r="Q44" s="83"/>
      <c r="R44" s="83"/>
      <c r="S44" s="83"/>
      <c r="T44" s="83"/>
      <c r="U44" s="83"/>
      <c r="V44" s="83"/>
      <c r="X44" s="96" t="s">
        <v>191</v>
      </c>
      <c r="Y44" s="99">
        <v>5000</v>
      </c>
      <c r="Z44" s="98">
        <v>4</v>
      </c>
      <c r="AA44" s="98">
        <v>7.2</v>
      </c>
      <c r="AB44" s="98">
        <v>20</v>
      </c>
      <c r="AC44" s="98">
        <v>30</v>
      </c>
      <c r="AD44" s="98">
        <v>15</v>
      </c>
      <c r="AE44" s="98">
        <v>78.8</v>
      </c>
    </row>
    <row r="45" spans="1:31" ht="15" x14ac:dyDescent="0.2">
      <c r="A45" s="49"/>
      <c r="B45" s="49"/>
      <c r="C45" s="49"/>
      <c r="D45" s="49"/>
      <c r="E45" s="49"/>
      <c r="G45" s="109">
        <f t="shared" si="0"/>
        <v>40</v>
      </c>
      <c r="H45" s="92">
        <v>53</v>
      </c>
      <c r="I45" s="105" t="s">
        <v>188</v>
      </c>
      <c r="J45" s="89">
        <v>250</v>
      </c>
      <c r="K45" s="102">
        <v>1100</v>
      </c>
      <c r="L45" s="91">
        <v>48.85</v>
      </c>
      <c r="M45" s="83"/>
      <c r="N45" s="83"/>
      <c r="O45" s="83"/>
      <c r="P45" s="83"/>
      <c r="Q45" s="83"/>
      <c r="R45" s="83"/>
      <c r="S45" s="83"/>
      <c r="T45" s="83"/>
      <c r="U45" s="83"/>
      <c r="V45" s="83"/>
      <c r="X45" s="96" t="s">
        <v>190</v>
      </c>
      <c r="Y45" s="96">
        <v>630</v>
      </c>
      <c r="Z45" s="98">
        <v>4</v>
      </c>
      <c r="AA45" s="98">
        <v>7.2</v>
      </c>
      <c r="AB45" s="98">
        <v>20</v>
      </c>
      <c r="AC45" s="98">
        <v>13</v>
      </c>
      <c r="AD45" s="98">
        <v>15</v>
      </c>
      <c r="AE45" s="98">
        <v>63.8</v>
      </c>
    </row>
    <row r="46" spans="1:31" ht="15" x14ac:dyDescent="0.2">
      <c r="A46" s="49"/>
      <c r="B46" s="49"/>
      <c r="C46" s="49"/>
      <c r="D46" s="49"/>
      <c r="E46" s="49"/>
      <c r="G46" s="109">
        <f t="shared" si="0"/>
        <v>41</v>
      </c>
      <c r="H46" s="92">
        <v>135</v>
      </c>
      <c r="I46" s="105" t="s">
        <v>188</v>
      </c>
      <c r="J46" s="89">
        <v>300</v>
      </c>
      <c r="K46" s="102">
        <v>1320</v>
      </c>
      <c r="L46" s="91">
        <v>61.25</v>
      </c>
      <c r="M46" s="83"/>
      <c r="N46" s="83"/>
      <c r="O46" s="83"/>
      <c r="P46" s="83"/>
      <c r="Q46" s="83"/>
      <c r="R46" s="83"/>
      <c r="S46" s="83"/>
      <c r="T46" s="83"/>
      <c r="U46" s="83"/>
      <c r="V46" s="83"/>
      <c r="X46" s="93"/>
      <c r="Y46" s="94"/>
      <c r="Z46" s="95"/>
      <c r="AA46" s="95"/>
      <c r="AB46" s="95"/>
      <c r="AC46" s="95"/>
      <c r="AD46" s="95"/>
      <c r="AE46" s="95"/>
    </row>
    <row r="47" spans="1:31" ht="15" x14ac:dyDescent="0.2">
      <c r="G47" s="109">
        <f t="shared" si="0"/>
        <v>42</v>
      </c>
      <c r="H47" s="92">
        <v>75</v>
      </c>
      <c r="I47" s="105" t="s">
        <v>187</v>
      </c>
      <c r="J47" s="89">
        <v>80</v>
      </c>
      <c r="K47" s="102">
        <v>325</v>
      </c>
      <c r="L47" s="91">
        <v>1.8</v>
      </c>
      <c r="M47" s="83"/>
      <c r="N47" s="83"/>
      <c r="O47" s="83"/>
      <c r="P47" s="83"/>
      <c r="Q47" s="83"/>
      <c r="R47" s="83"/>
      <c r="S47" s="83"/>
      <c r="T47" s="83"/>
      <c r="U47" s="83"/>
      <c r="V47" s="83"/>
    </row>
    <row r="48" spans="1:31" ht="15" x14ac:dyDescent="0.2">
      <c r="G48" s="109">
        <f t="shared" si="0"/>
        <v>43</v>
      </c>
      <c r="H48" s="92">
        <v>16</v>
      </c>
      <c r="I48" s="105" t="s">
        <v>187</v>
      </c>
      <c r="J48" s="89">
        <v>120</v>
      </c>
      <c r="K48" s="102">
        <v>485</v>
      </c>
      <c r="L48" s="91">
        <v>3.5</v>
      </c>
      <c r="M48" s="83"/>
      <c r="N48" s="83"/>
      <c r="O48" s="83"/>
      <c r="P48" s="83"/>
      <c r="Q48" s="83"/>
      <c r="R48" s="83"/>
      <c r="S48" s="83"/>
      <c r="T48" s="83"/>
      <c r="U48" s="83"/>
      <c r="V48" s="83"/>
    </row>
    <row r="49" spans="7:22" ht="15" x14ac:dyDescent="0.2">
      <c r="G49" s="109">
        <f t="shared" si="0"/>
        <v>44</v>
      </c>
      <c r="H49" s="92">
        <v>76</v>
      </c>
      <c r="I49" s="105" t="s">
        <v>186</v>
      </c>
      <c r="J49" s="89">
        <v>200</v>
      </c>
      <c r="K49" s="102">
        <v>980</v>
      </c>
      <c r="L49" s="91">
        <v>4.3</v>
      </c>
      <c r="M49" s="83"/>
      <c r="N49" s="83"/>
      <c r="O49" s="83"/>
      <c r="P49" s="83"/>
      <c r="Q49" s="83"/>
      <c r="R49" s="83"/>
      <c r="S49" s="83"/>
      <c r="T49" s="83"/>
      <c r="U49" s="83"/>
      <c r="V49" s="83"/>
    </row>
    <row r="50" spans="7:22" ht="15" x14ac:dyDescent="0.2">
      <c r="G50" s="109">
        <f t="shared" si="0"/>
        <v>45</v>
      </c>
      <c r="H50" s="92">
        <v>93</v>
      </c>
      <c r="I50" s="105" t="s">
        <v>186</v>
      </c>
      <c r="J50" s="89">
        <v>250</v>
      </c>
      <c r="K50" s="102">
        <v>1225</v>
      </c>
      <c r="L50" s="91">
        <v>6.75</v>
      </c>
      <c r="M50" s="83"/>
      <c r="N50" s="83"/>
      <c r="O50" s="83"/>
      <c r="P50" s="83"/>
      <c r="Q50" s="83"/>
      <c r="R50" s="83"/>
      <c r="S50" s="83"/>
      <c r="T50" s="83"/>
      <c r="U50" s="83"/>
      <c r="V50" s="83"/>
    </row>
    <row r="51" spans="7:22" ht="15" x14ac:dyDescent="0.2">
      <c r="G51" s="109">
        <f t="shared" si="0"/>
        <v>46</v>
      </c>
      <c r="H51" s="92">
        <v>176</v>
      </c>
      <c r="I51" s="105" t="s">
        <v>186</v>
      </c>
      <c r="J51" s="89">
        <v>300</v>
      </c>
      <c r="K51" s="102">
        <v>1470</v>
      </c>
      <c r="L51" s="91">
        <v>8.9499999999999993</v>
      </c>
      <c r="M51" s="83"/>
      <c r="N51" s="83"/>
      <c r="O51" s="83"/>
      <c r="P51" s="83"/>
      <c r="Q51" s="83"/>
      <c r="R51" s="83"/>
      <c r="S51" s="83"/>
      <c r="T51" s="83"/>
      <c r="U51" s="83"/>
      <c r="V51" s="83"/>
    </row>
    <row r="52" spans="7:22" ht="15" x14ac:dyDescent="0.2">
      <c r="G52" s="109">
        <f t="shared" si="0"/>
        <v>47</v>
      </c>
      <c r="H52" s="92">
        <v>96</v>
      </c>
      <c r="I52" s="105" t="s">
        <v>184</v>
      </c>
      <c r="J52" s="89">
        <v>250</v>
      </c>
      <c r="K52" s="102">
        <v>1410</v>
      </c>
      <c r="L52" s="91">
        <v>17.2</v>
      </c>
      <c r="M52" s="83"/>
      <c r="N52" s="83"/>
      <c r="O52" s="83"/>
      <c r="P52" s="83"/>
      <c r="Q52" s="83"/>
      <c r="R52" s="83"/>
      <c r="S52" s="83"/>
      <c r="T52" s="83"/>
      <c r="U52" s="83"/>
      <c r="V52" s="83"/>
    </row>
    <row r="53" spans="7:22" ht="15" x14ac:dyDescent="0.2">
      <c r="G53" s="109">
        <f t="shared" si="0"/>
        <v>48</v>
      </c>
      <c r="H53" s="92">
        <v>89</v>
      </c>
      <c r="I53" s="105" t="s">
        <v>185</v>
      </c>
      <c r="J53" s="89">
        <v>300</v>
      </c>
      <c r="K53" s="102">
        <v>1690</v>
      </c>
      <c r="L53" s="91">
        <v>24</v>
      </c>
      <c r="M53" s="83"/>
      <c r="N53" s="83"/>
      <c r="O53" s="83"/>
      <c r="P53" s="83"/>
      <c r="Q53" s="83"/>
      <c r="R53" s="83"/>
      <c r="S53" s="83"/>
      <c r="T53" s="83"/>
      <c r="U53" s="83"/>
      <c r="V53" s="83"/>
    </row>
    <row r="54" spans="7:22" ht="15" x14ac:dyDescent="0.2">
      <c r="G54" s="109">
        <f t="shared" si="0"/>
        <v>49</v>
      </c>
      <c r="H54" s="87">
        <v>23</v>
      </c>
      <c r="I54" s="88" t="s">
        <v>183</v>
      </c>
      <c r="J54" s="89">
        <v>250</v>
      </c>
      <c r="K54" s="102">
        <v>270</v>
      </c>
      <c r="L54" s="91">
        <v>3.65</v>
      </c>
      <c r="M54" s="83"/>
      <c r="N54" s="83"/>
      <c r="O54" s="83"/>
      <c r="P54" s="83"/>
      <c r="Q54" s="83"/>
      <c r="R54" s="83"/>
      <c r="S54" s="83"/>
      <c r="T54" s="83"/>
      <c r="U54" s="83"/>
      <c r="V54" s="83"/>
    </row>
    <row r="55" spans="7:22" ht="15" x14ac:dyDescent="0.2">
      <c r="G55" s="109">
        <f t="shared" si="0"/>
        <v>50</v>
      </c>
      <c r="H55" s="92">
        <v>72</v>
      </c>
      <c r="I55" s="105" t="s">
        <v>182</v>
      </c>
      <c r="J55" s="89">
        <v>150</v>
      </c>
      <c r="K55" s="102">
        <v>300</v>
      </c>
      <c r="L55" s="91">
        <v>2.25</v>
      </c>
      <c r="M55" s="83"/>
      <c r="N55" s="83"/>
      <c r="O55" s="83"/>
      <c r="P55" s="83"/>
      <c r="Q55" s="83"/>
      <c r="R55" s="83"/>
      <c r="S55" s="83"/>
      <c r="T55" s="83"/>
      <c r="U55" s="83"/>
      <c r="V55" s="83"/>
    </row>
    <row r="56" spans="7:22" ht="15" x14ac:dyDescent="0.2">
      <c r="G56" s="109">
        <f t="shared" si="0"/>
        <v>51</v>
      </c>
      <c r="H56" s="92">
        <v>74</v>
      </c>
      <c r="I56" s="105" t="s">
        <v>181</v>
      </c>
      <c r="J56" s="89">
        <v>70</v>
      </c>
      <c r="K56" s="102">
        <v>200</v>
      </c>
      <c r="L56" s="91">
        <v>1</v>
      </c>
      <c r="M56" s="83"/>
      <c r="N56" s="83"/>
      <c r="O56" s="83"/>
      <c r="P56" s="83"/>
      <c r="Q56" s="83"/>
      <c r="R56" s="83"/>
      <c r="S56" s="83"/>
      <c r="T56" s="83"/>
      <c r="U56" s="83"/>
      <c r="V56" s="83"/>
    </row>
    <row r="57" spans="7:22" ht="15" x14ac:dyDescent="0.2">
      <c r="G57" s="109">
        <f t="shared" si="0"/>
        <v>52</v>
      </c>
      <c r="H57" s="92">
        <v>34</v>
      </c>
      <c r="I57" s="105" t="s">
        <v>180</v>
      </c>
      <c r="J57" s="89">
        <v>150</v>
      </c>
      <c r="K57" s="102">
        <v>210</v>
      </c>
      <c r="L57" s="91">
        <v>6.3</v>
      </c>
      <c r="M57" s="83"/>
      <c r="N57" s="83"/>
      <c r="O57" s="83"/>
      <c r="P57" s="83"/>
      <c r="Q57" s="83"/>
      <c r="R57" s="83"/>
      <c r="S57" s="83"/>
      <c r="T57" s="83"/>
      <c r="U57" s="83"/>
      <c r="V57" s="83"/>
    </row>
    <row r="58" spans="7:22" ht="15" x14ac:dyDescent="0.2">
      <c r="G58" s="109">
        <f t="shared" si="0"/>
        <v>53</v>
      </c>
      <c r="H58" s="92">
        <v>35</v>
      </c>
      <c r="I58" s="105" t="s">
        <v>180</v>
      </c>
      <c r="J58" s="89">
        <v>250</v>
      </c>
      <c r="K58" s="102">
        <v>350</v>
      </c>
      <c r="L58" s="91">
        <v>14.8</v>
      </c>
      <c r="M58" s="83"/>
      <c r="N58" s="83"/>
      <c r="O58" s="83"/>
      <c r="P58" s="83"/>
      <c r="Q58" s="83"/>
      <c r="R58" s="83"/>
      <c r="S58" s="83"/>
      <c r="T58" s="83"/>
      <c r="U58" s="83"/>
      <c r="V58" s="83"/>
    </row>
    <row r="59" spans="7:22" ht="15" x14ac:dyDescent="0.2">
      <c r="G59" s="109">
        <f t="shared" si="0"/>
        <v>54</v>
      </c>
      <c r="H59" s="92">
        <v>28</v>
      </c>
      <c r="I59" s="105" t="s">
        <v>179</v>
      </c>
      <c r="J59" s="89">
        <v>60</v>
      </c>
      <c r="K59" s="102">
        <v>390</v>
      </c>
      <c r="L59" s="91">
        <v>5.85</v>
      </c>
      <c r="M59" s="83"/>
      <c r="N59" s="83"/>
      <c r="O59" s="83"/>
      <c r="P59" s="83"/>
      <c r="Q59" s="83"/>
      <c r="R59" s="83"/>
      <c r="S59" s="83"/>
      <c r="T59" s="83"/>
      <c r="U59" s="83"/>
      <c r="V59" s="83"/>
    </row>
    <row r="60" spans="7:22" ht="15" x14ac:dyDescent="0.2">
      <c r="G60" s="109">
        <f t="shared" si="0"/>
        <v>55</v>
      </c>
      <c r="H60" s="92">
        <v>82</v>
      </c>
      <c r="I60" s="105" t="s">
        <v>345</v>
      </c>
      <c r="J60" s="90">
        <v>1400</v>
      </c>
      <c r="K60" s="102">
        <v>980</v>
      </c>
      <c r="L60" s="91">
        <v>3.8</v>
      </c>
      <c r="M60" s="83"/>
      <c r="N60" s="83"/>
      <c r="O60" s="83"/>
      <c r="P60" s="83"/>
      <c r="Q60" s="83"/>
      <c r="R60" s="83"/>
      <c r="S60" s="83"/>
      <c r="T60" s="83"/>
      <c r="U60" s="83"/>
      <c r="V60" s="83"/>
    </row>
    <row r="61" spans="7:22" ht="15" x14ac:dyDescent="0.2">
      <c r="G61" s="109">
        <f t="shared" si="0"/>
        <v>56</v>
      </c>
      <c r="H61" s="92">
        <v>83</v>
      </c>
      <c r="I61" s="105" t="s">
        <v>345</v>
      </c>
      <c r="J61" s="90">
        <v>1800</v>
      </c>
      <c r="K61" s="102">
        <v>1260</v>
      </c>
      <c r="L61" s="91">
        <v>6.95</v>
      </c>
      <c r="M61" s="83"/>
      <c r="N61" s="83"/>
      <c r="O61" s="83"/>
      <c r="P61" s="83"/>
      <c r="Q61" s="83"/>
      <c r="R61" s="83"/>
      <c r="S61" s="83"/>
      <c r="T61" s="83"/>
      <c r="U61" s="83"/>
      <c r="V61" s="83"/>
    </row>
    <row r="62" spans="7:22" ht="15" x14ac:dyDescent="0.2">
      <c r="G62" s="109">
        <f t="shared" si="0"/>
        <v>57</v>
      </c>
      <c r="H62" s="87">
        <v>101</v>
      </c>
      <c r="I62" s="88" t="s">
        <v>346</v>
      </c>
      <c r="J62" s="90">
        <v>2500</v>
      </c>
      <c r="K62" s="102">
        <v>1750</v>
      </c>
      <c r="L62" s="91">
        <v>9.65</v>
      </c>
      <c r="M62" s="83"/>
      <c r="N62" s="83"/>
      <c r="O62" s="83"/>
      <c r="P62" s="83"/>
      <c r="Q62" s="83"/>
      <c r="R62" s="83"/>
      <c r="S62" s="83"/>
      <c r="T62" s="83"/>
      <c r="U62" s="83"/>
      <c r="V62" s="83"/>
    </row>
    <row r="63" spans="7:22" ht="15" x14ac:dyDescent="0.2">
      <c r="G63" s="109">
        <f t="shared" si="0"/>
        <v>58</v>
      </c>
      <c r="H63" s="92">
        <v>120</v>
      </c>
      <c r="I63" s="105" t="s">
        <v>178</v>
      </c>
      <c r="J63" s="89">
        <v>160</v>
      </c>
      <c r="K63" s="102">
        <v>500</v>
      </c>
      <c r="L63" s="91">
        <v>5</v>
      </c>
      <c r="M63" s="83"/>
      <c r="N63" s="83"/>
      <c r="O63" s="83"/>
      <c r="P63" s="83"/>
      <c r="Q63" s="83"/>
      <c r="R63" s="83"/>
      <c r="S63" s="83"/>
      <c r="T63" s="83"/>
      <c r="U63" s="83"/>
      <c r="V63" s="83"/>
    </row>
    <row r="64" spans="7:22" ht="15" x14ac:dyDescent="0.2">
      <c r="G64" s="109">
        <f t="shared" si="0"/>
        <v>59</v>
      </c>
      <c r="H64" s="92">
        <v>121</v>
      </c>
      <c r="I64" s="105" t="s">
        <v>177</v>
      </c>
      <c r="J64" s="89">
        <v>700</v>
      </c>
      <c r="K64" s="102">
        <v>505</v>
      </c>
      <c r="L64" s="91">
        <v>5.05</v>
      </c>
      <c r="M64" s="83"/>
      <c r="N64" s="83"/>
      <c r="O64" s="83"/>
      <c r="P64" s="83"/>
      <c r="Q64" s="83"/>
      <c r="R64" s="83"/>
      <c r="S64" s="83"/>
      <c r="T64" s="83"/>
      <c r="U64" s="83"/>
      <c r="V64" s="83"/>
    </row>
    <row r="65" spans="7:22" ht="15" x14ac:dyDescent="0.2">
      <c r="G65" s="109">
        <f t="shared" si="0"/>
        <v>60</v>
      </c>
      <c r="H65" s="87">
        <v>109</v>
      </c>
      <c r="I65" s="88" t="s">
        <v>283</v>
      </c>
      <c r="J65" s="89">
        <v>80</v>
      </c>
      <c r="K65" s="102">
        <v>240</v>
      </c>
      <c r="L65" s="91">
        <v>7.95</v>
      </c>
      <c r="M65" s="83"/>
      <c r="N65" s="83"/>
      <c r="O65" s="83"/>
      <c r="P65" s="83"/>
      <c r="Q65" s="83"/>
      <c r="R65" s="83"/>
      <c r="S65" s="83"/>
      <c r="T65" s="83"/>
      <c r="U65" s="83"/>
      <c r="V65" s="83"/>
    </row>
    <row r="66" spans="7:22" ht="15" x14ac:dyDescent="0.2">
      <c r="G66" s="109">
        <f t="shared" si="0"/>
        <v>61</v>
      </c>
      <c r="H66" s="87">
        <v>107</v>
      </c>
      <c r="I66" s="88" t="s">
        <v>202</v>
      </c>
      <c r="J66" s="89">
        <v>100</v>
      </c>
      <c r="K66" s="102">
        <v>300</v>
      </c>
      <c r="L66" s="91">
        <v>10.55</v>
      </c>
      <c r="M66" s="83"/>
      <c r="N66" s="83"/>
      <c r="O66" s="83"/>
      <c r="P66" s="83"/>
      <c r="Q66" s="83"/>
      <c r="R66" s="83"/>
      <c r="S66" s="83"/>
      <c r="T66" s="83"/>
      <c r="U66" s="83"/>
      <c r="V66" s="83"/>
    </row>
    <row r="67" spans="7:22" ht="15" x14ac:dyDescent="0.2">
      <c r="G67" s="109">
        <f t="shared" si="0"/>
        <v>62</v>
      </c>
      <c r="H67" s="87">
        <v>110</v>
      </c>
      <c r="I67" s="88" t="s">
        <v>202</v>
      </c>
      <c r="J67" s="89">
        <v>150</v>
      </c>
      <c r="K67" s="102">
        <v>450</v>
      </c>
      <c r="L67" s="91">
        <v>18.25</v>
      </c>
      <c r="M67" s="83"/>
      <c r="N67" s="83"/>
      <c r="O67" s="83"/>
      <c r="P67" s="83"/>
      <c r="Q67" s="83"/>
      <c r="R67" s="83"/>
      <c r="S67" s="83"/>
      <c r="T67" s="83"/>
      <c r="U67" s="83"/>
      <c r="V67" s="83"/>
    </row>
    <row r="68" spans="7:22" ht="15" x14ac:dyDescent="0.2">
      <c r="G68" s="109">
        <f t="shared" si="0"/>
        <v>63</v>
      </c>
      <c r="H68" s="87">
        <v>108</v>
      </c>
      <c r="I68" s="88" t="s">
        <v>347</v>
      </c>
      <c r="J68" s="89">
        <v>220</v>
      </c>
      <c r="K68" s="102">
        <v>660</v>
      </c>
      <c r="L68" s="91">
        <v>28.05</v>
      </c>
      <c r="M68" s="83"/>
      <c r="N68" s="83"/>
      <c r="O68" s="83"/>
      <c r="P68" s="83"/>
      <c r="Q68" s="83"/>
      <c r="R68" s="83"/>
      <c r="S68" s="83"/>
      <c r="T68" s="83"/>
      <c r="U68" s="83"/>
      <c r="V68" s="83"/>
    </row>
    <row r="69" spans="7:22" ht="15" x14ac:dyDescent="0.2">
      <c r="G69" s="109">
        <f t="shared" si="0"/>
        <v>64</v>
      </c>
      <c r="H69" s="87">
        <v>11</v>
      </c>
      <c r="I69" s="88" t="s">
        <v>176</v>
      </c>
      <c r="J69" s="89">
        <v>300</v>
      </c>
      <c r="K69" s="102">
        <v>190</v>
      </c>
      <c r="L69" s="91">
        <v>11.65</v>
      </c>
      <c r="M69" s="83"/>
      <c r="N69" s="83"/>
      <c r="O69" s="83"/>
      <c r="P69" s="83"/>
      <c r="Q69" s="83"/>
      <c r="R69" s="83"/>
      <c r="S69" s="83"/>
      <c r="T69" s="83"/>
      <c r="U69" s="83"/>
      <c r="V69" s="83"/>
    </row>
    <row r="70" spans="7:22" ht="15" x14ac:dyDescent="0.2">
      <c r="G70" s="109">
        <f t="shared" si="0"/>
        <v>65</v>
      </c>
      <c r="H70" s="87">
        <v>158</v>
      </c>
      <c r="I70" s="88" t="s">
        <v>176</v>
      </c>
      <c r="J70" s="89">
        <v>400</v>
      </c>
      <c r="K70" s="102">
        <v>250</v>
      </c>
      <c r="L70" s="91">
        <v>18.399999999999999</v>
      </c>
      <c r="M70" s="83"/>
      <c r="N70" s="83"/>
      <c r="O70" s="83"/>
      <c r="P70" s="83"/>
      <c r="Q70" s="83"/>
      <c r="R70" s="83"/>
      <c r="S70" s="83"/>
      <c r="T70" s="83"/>
      <c r="U70" s="83"/>
      <c r="V70" s="83"/>
    </row>
    <row r="71" spans="7:22" ht="15" x14ac:dyDescent="0.2">
      <c r="G71" s="109">
        <f t="shared" ref="G71:G112" si="1">G70+1</f>
        <v>66</v>
      </c>
      <c r="H71" s="92">
        <v>12</v>
      </c>
      <c r="I71" s="105" t="s">
        <v>176</v>
      </c>
      <c r="J71" s="89">
        <v>500</v>
      </c>
      <c r="K71" s="102">
        <v>315</v>
      </c>
      <c r="L71" s="91">
        <v>25.75</v>
      </c>
      <c r="M71" s="83"/>
      <c r="N71" s="83"/>
      <c r="O71" s="83"/>
      <c r="P71" s="83"/>
      <c r="Q71" s="83"/>
      <c r="R71" s="83"/>
      <c r="S71" s="83"/>
      <c r="T71" s="83"/>
      <c r="U71" s="83"/>
      <c r="V71" s="83"/>
    </row>
    <row r="72" spans="7:22" ht="15" x14ac:dyDescent="0.2">
      <c r="G72" s="109">
        <f t="shared" si="1"/>
        <v>67</v>
      </c>
      <c r="H72" s="87">
        <v>159</v>
      </c>
      <c r="I72" s="88" t="s">
        <v>176</v>
      </c>
      <c r="J72" s="89">
        <v>600</v>
      </c>
      <c r="K72" s="102">
        <v>380</v>
      </c>
      <c r="L72" s="91">
        <v>34.15</v>
      </c>
      <c r="M72" s="83"/>
      <c r="N72" s="83"/>
      <c r="O72" s="83"/>
      <c r="P72" s="83"/>
      <c r="Q72" s="83"/>
      <c r="R72" s="83"/>
      <c r="S72" s="83"/>
      <c r="T72" s="83"/>
      <c r="U72" s="83"/>
      <c r="V72" s="83"/>
    </row>
    <row r="73" spans="7:22" ht="15" x14ac:dyDescent="0.2">
      <c r="G73" s="109">
        <f t="shared" si="1"/>
        <v>68</v>
      </c>
      <c r="H73" s="92">
        <v>13</v>
      </c>
      <c r="I73" s="105" t="s">
        <v>176</v>
      </c>
      <c r="J73" s="89">
        <v>700</v>
      </c>
      <c r="K73" s="102">
        <v>440</v>
      </c>
      <c r="L73" s="91">
        <v>44.95</v>
      </c>
      <c r="M73" s="83"/>
      <c r="N73" s="83"/>
      <c r="O73" s="83"/>
      <c r="P73" s="83"/>
      <c r="Q73" s="83"/>
      <c r="R73" s="83"/>
      <c r="S73" s="83"/>
      <c r="T73" s="83"/>
      <c r="U73" s="83"/>
      <c r="V73" s="83"/>
    </row>
    <row r="74" spans="7:22" ht="15" x14ac:dyDescent="0.2">
      <c r="G74" s="109">
        <f t="shared" si="1"/>
        <v>69</v>
      </c>
      <c r="H74" s="92">
        <v>14</v>
      </c>
      <c r="I74" s="105" t="s">
        <v>176</v>
      </c>
      <c r="J74" s="89">
        <v>800</v>
      </c>
      <c r="K74" s="102">
        <v>505</v>
      </c>
      <c r="L74" s="91">
        <v>57.8</v>
      </c>
      <c r="M74" s="83"/>
      <c r="N74" s="83"/>
      <c r="O74" s="83"/>
      <c r="P74" s="83"/>
      <c r="Q74" s="83"/>
      <c r="R74" s="83"/>
      <c r="S74" s="83"/>
      <c r="T74" s="83"/>
      <c r="U74" s="83"/>
      <c r="V74" s="83"/>
    </row>
    <row r="75" spans="7:22" ht="15" x14ac:dyDescent="0.2">
      <c r="G75" s="109">
        <f t="shared" si="1"/>
        <v>70</v>
      </c>
      <c r="H75" s="92">
        <v>52</v>
      </c>
      <c r="I75" s="105" t="s">
        <v>175</v>
      </c>
      <c r="J75" s="89">
        <v>120</v>
      </c>
      <c r="K75" s="102">
        <v>480</v>
      </c>
      <c r="L75" s="91">
        <v>2.5499999999999998</v>
      </c>
      <c r="M75" s="83"/>
      <c r="N75" s="83"/>
      <c r="O75" s="83"/>
      <c r="P75" s="83"/>
      <c r="Q75" s="83"/>
      <c r="R75" s="83"/>
      <c r="S75" s="83"/>
      <c r="T75" s="83"/>
      <c r="U75" s="83"/>
      <c r="V75" s="83"/>
    </row>
    <row r="76" spans="7:22" ht="15" x14ac:dyDescent="0.2">
      <c r="G76" s="109">
        <f t="shared" si="1"/>
        <v>71</v>
      </c>
      <c r="H76" s="92">
        <v>92</v>
      </c>
      <c r="I76" s="105" t="s">
        <v>175</v>
      </c>
      <c r="J76" s="89">
        <v>160</v>
      </c>
      <c r="K76" s="102">
        <v>640</v>
      </c>
      <c r="L76" s="91">
        <v>4.45</v>
      </c>
      <c r="M76" s="83"/>
      <c r="N76" s="83"/>
      <c r="O76" s="83"/>
      <c r="P76" s="83"/>
      <c r="Q76" s="83"/>
      <c r="R76" s="83"/>
      <c r="S76" s="83"/>
      <c r="T76" s="83"/>
      <c r="U76" s="83"/>
      <c r="V76" s="83"/>
    </row>
    <row r="77" spans="7:22" ht="15" x14ac:dyDescent="0.2">
      <c r="G77" s="109">
        <f t="shared" si="1"/>
        <v>72</v>
      </c>
      <c r="H77" s="92">
        <v>192</v>
      </c>
      <c r="I77" s="105" t="s">
        <v>175</v>
      </c>
      <c r="J77" s="89">
        <v>200</v>
      </c>
      <c r="K77" s="102">
        <v>800</v>
      </c>
      <c r="L77" s="91">
        <v>6.15</v>
      </c>
      <c r="M77" s="83"/>
      <c r="N77" s="83"/>
      <c r="O77" s="83"/>
      <c r="P77" s="83"/>
      <c r="Q77" s="83"/>
      <c r="R77" s="83"/>
      <c r="S77" s="83"/>
      <c r="T77" s="83"/>
      <c r="U77" s="83"/>
      <c r="V77" s="83"/>
    </row>
    <row r="78" spans="7:22" ht="15" x14ac:dyDescent="0.2">
      <c r="G78" s="109">
        <f t="shared" si="1"/>
        <v>73</v>
      </c>
      <c r="H78" s="87">
        <v>180</v>
      </c>
      <c r="I78" s="106" t="s">
        <v>410</v>
      </c>
      <c r="J78" s="89">
        <v>50</v>
      </c>
      <c r="K78" s="102">
        <v>200</v>
      </c>
      <c r="L78" s="91">
        <v>1.8</v>
      </c>
      <c r="M78" s="83"/>
      <c r="N78" s="83"/>
      <c r="O78" s="83"/>
      <c r="P78" s="83"/>
      <c r="Q78" s="83"/>
      <c r="R78" s="83"/>
      <c r="S78" s="83"/>
      <c r="T78" s="83"/>
      <c r="U78" s="83"/>
      <c r="V78" s="83"/>
    </row>
    <row r="79" spans="7:22" ht="15" x14ac:dyDescent="0.2">
      <c r="G79" s="109">
        <f t="shared" si="1"/>
        <v>74</v>
      </c>
      <c r="H79" s="87">
        <v>170</v>
      </c>
      <c r="I79" s="106" t="s">
        <v>174</v>
      </c>
      <c r="J79" s="89">
        <v>300</v>
      </c>
      <c r="K79" s="102">
        <v>175</v>
      </c>
      <c r="L79" s="91">
        <v>6.35</v>
      </c>
      <c r="M79" s="83"/>
      <c r="N79" s="83"/>
      <c r="O79" s="83"/>
      <c r="P79" s="83"/>
      <c r="Q79" s="83"/>
      <c r="R79" s="83"/>
      <c r="S79" s="83"/>
      <c r="T79" s="83"/>
      <c r="U79" s="83"/>
      <c r="V79" s="83"/>
    </row>
    <row r="80" spans="7:22" ht="15" x14ac:dyDescent="0.2">
      <c r="G80" s="109">
        <f t="shared" si="1"/>
        <v>75</v>
      </c>
      <c r="H80" s="87">
        <v>175</v>
      </c>
      <c r="I80" s="106" t="s">
        <v>174</v>
      </c>
      <c r="J80" s="89">
        <v>400</v>
      </c>
      <c r="K80" s="102">
        <v>235</v>
      </c>
      <c r="L80" s="91">
        <v>9.9499999999999993</v>
      </c>
      <c r="M80" s="83"/>
      <c r="N80" s="83"/>
      <c r="O80" s="83"/>
      <c r="P80" s="83"/>
      <c r="Q80" s="83"/>
      <c r="R80" s="83"/>
      <c r="S80" s="83"/>
      <c r="T80" s="83"/>
      <c r="U80" s="83"/>
      <c r="V80" s="83"/>
    </row>
    <row r="81" spans="7:22" ht="15" x14ac:dyDescent="0.2">
      <c r="G81" s="109">
        <f t="shared" si="1"/>
        <v>76</v>
      </c>
      <c r="H81" s="87">
        <v>171</v>
      </c>
      <c r="I81" s="106" t="s">
        <v>174</v>
      </c>
      <c r="J81" s="89">
        <v>500</v>
      </c>
      <c r="K81" s="102">
        <v>295</v>
      </c>
      <c r="L81" s="91">
        <v>13.7</v>
      </c>
      <c r="M81" s="83"/>
      <c r="N81" s="83"/>
      <c r="O81" s="83"/>
      <c r="P81" s="83"/>
      <c r="Q81" s="83"/>
      <c r="R81" s="83"/>
      <c r="S81" s="83"/>
      <c r="T81" s="83"/>
      <c r="U81" s="83"/>
      <c r="V81" s="83"/>
    </row>
    <row r="82" spans="7:22" ht="15" customHeight="1" x14ac:dyDescent="0.2">
      <c r="G82" s="109">
        <f t="shared" si="1"/>
        <v>77</v>
      </c>
      <c r="H82" s="87">
        <v>177</v>
      </c>
      <c r="I82" s="106" t="s">
        <v>174</v>
      </c>
      <c r="J82" s="89">
        <v>600</v>
      </c>
      <c r="K82" s="102">
        <v>355</v>
      </c>
      <c r="L82" s="91">
        <v>18.55</v>
      </c>
      <c r="M82" s="83"/>
      <c r="N82" s="83"/>
      <c r="O82" s="83"/>
      <c r="P82" s="83"/>
      <c r="Q82" s="83"/>
      <c r="R82" s="83"/>
      <c r="S82" s="83"/>
      <c r="T82" s="83"/>
      <c r="U82" s="83"/>
      <c r="V82" s="83"/>
    </row>
    <row r="83" spans="7:22" ht="14.25" customHeight="1" x14ac:dyDescent="0.2">
      <c r="G83" s="109">
        <f t="shared" si="1"/>
        <v>78</v>
      </c>
      <c r="H83" s="87">
        <v>172</v>
      </c>
      <c r="I83" s="106" t="s">
        <v>174</v>
      </c>
      <c r="J83" s="89">
        <v>700</v>
      </c>
      <c r="K83" s="102">
        <v>415</v>
      </c>
      <c r="L83" s="91">
        <v>23.75</v>
      </c>
      <c r="M83" s="83"/>
      <c r="N83" s="83"/>
      <c r="O83" s="83"/>
      <c r="P83" s="83"/>
      <c r="Q83" s="83"/>
      <c r="R83" s="83"/>
      <c r="S83" s="83"/>
      <c r="T83" s="83"/>
      <c r="U83" s="83"/>
      <c r="V83" s="83"/>
    </row>
    <row r="84" spans="7:22" ht="15" x14ac:dyDescent="0.2">
      <c r="G84" s="109">
        <f t="shared" si="1"/>
        <v>79</v>
      </c>
      <c r="H84" s="87">
        <v>173</v>
      </c>
      <c r="I84" s="106" t="s">
        <v>174</v>
      </c>
      <c r="J84" s="89">
        <v>800</v>
      </c>
      <c r="K84" s="102">
        <v>470</v>
      </c>
      <c r="L84" s="91">
        <v>30.15</v>
      </c>
      <c r="M84" s="83"/>
      <c r="N84" s="83"/>
      <c r="O84" s="83"/>
      <c r="P84" s="83"/>
      <c r="Q84" s="83"/>
      <c r="R84" s="83"/>
      <c r="S84" s="83"/>
      <c r="T84" s="83"/>
      <c r="U84" s="83"/>
      <c r="V84" s="83"/>
    </row>
    <row r="85" spans="7:22" ht="15" x14ac:dyDescent="0.2">
      <c r="G85" s="109">
        <f t="shared" si="1"/>
        <v>80</v>
      </c>
      <c r="H85" s="92">
        <v>51</v>
      </c>
      <c r="I85" s="105" t="s">
        <v>173</v>
      </c>
      <c r="J85" s="89">
        <v>280</v>
      </c>
      <c r="K85" s="102">
        <v>295</v>
      </c>
      <c r="L85" s="91">
        <v>2.0499999999999998</v>
      </c>
      <c r="M85" s="83"/>
      <c r="N85" s="83"/>
      <c r="O85" s="83"/>
      <c r="P85" s="83"/>
      <c r="Q85" s="83"/>
      <c r="R85" s="83"/>
      <c r="S85" s="83"/>
      <c r="T85" s="83"/>
      <c r="U85" s="83"/>
      <c r="V85" s="83"/>
    </row>
    <row r="86" spans="7:22" ht="15" x14ac:dyDescent="0.2">
      <c r="G86" s="109">
        <f t="shared" si="1"/>
        <v>81</v>
      </c>
      <c r="H86" s="92">
        <v>62</v>
      </c>
      <c r="I86" s="105" t="s">
        <v>173</v>
      </c>
      <c r="J86" s="89">
        <v>350</v>
      </c>
      <c r="K86" s="102">
        <v>370</v>
      </c>
      <c r="L86" s="91">
        <v>3.15</v>
      </c>
      <c r="M86" s="83"/>
      <c r="N86" s="83"/>
      <c r="O86" s="83"/>
      <c r="P86" s="83"/>
      <c r="Q86" s="83"/>
      <c r="R86" s="83"/>
      <c r="S86" s="83"/>
      <c r="T86" s="83"/>
      <c r="U86" s="83"/>
      <c r="V86" s="83"/>
    </row>
    <row r="87" spans="7:22" ht="15" x14ac:dyDescent="0.2">
      <c r="G87" s="109">
        <f t="shared" si="1"/>
        <v>82</v>
      </c>
      <c r="H87" s="87">
        <v>150</v>
      </c>
      <c r="I87" s="88" t="s">
        <v>411</v>
      </c>
      <c r="J87" s="89">
        <v>500</v>
      </c>
      <c r="K87" s="102">
        <v>525</v>
      </c>
      <c r="L87" s="91">
        <v>11.8</v>
      </c>
      <c r="M87" s="83"/>
      <c r="N87" s="83"/>
      <c r="O87" s="83"/>
      <c r="P87" s="83"/>
      <c r="Q87" s="83"/>
      <c r="R87" s="83"/>
      <c r="S87" s="83"/>
      <c r="T87" s="83"/>
      <c r="U87" s="83"/>
      <c r="V87" s="83"/>
    </row>
    <row r="88" spans="7:22" ht="15" x14ac:dyDescent="0.2">
      <c r="G88" s="109">
        <f t="shared" si="1"/>
        <v>83</v>
      </c>
      <c r="H88" s="87">
        <v>151</v>
      </c>
      <c r="I88" s="88" t="s">
        <v>172</v>
      </c>
      <c r="J88" s="89">
        <v>300</v>
      </c>
      <c r="K88" s="102">
        <v>175</v>
      </c>
      <c r="L88" s="91">
        <v>6.35</v>
      </c>
      <c r="M88" s="83"/>
      <c r="N88" s="83"/>
      <c r="O88" s="83"/>
      <c r="P88" s="83"/>
      <c r="Q88" s="83"/>
      <c r="R88" s="83"/>
      <c r="S88" s="83"/>
      <c r="T88" s="83"/>
      <c r="U88" s="83"/>
      <c r="V88" s="83"/>
    </row>
    <row r="89" spans="7:22" ht="15" x14ac:dyDescent="0.2">
      <c r="G89" s="109">
        <f t="shared" si="1"/>
        <v>84</v>
      </c>
      <c r="H89" s="87">
        <v>156</v>
      </c>
      <c r="I89" s="88" t="s">
        <v>172</v>
      </c>
      <c r="J89" s="89">
        <v>400</v>
      </c>
      <c r="K89" s="102">
        <v>235</v>
      </c>
      <c r="L89" s="91">
        <v>9.9499999999999993</v>
      </c>
      <c r="M89" s="83"/>
      <c r="N89" s="83"/>
      <c r="O89" s="83"/>
      <c r="P89" s="83"/>
      <c r="Q89" s="83"/>
      <c r="R89" s="83"/>
      <c r="S89" s="83"/>
      <c r="T89" s="83"/>
      <c r="U89" s="83"/>
      <c r="V89" s="83"/>
    </row>
    <row r="90" spans="7:22" ht="15" x14ac:dyDescent="0.2">
      <c r="G90" s="109">
        <f t="shared" si="1"/>
        <v>85</v>
      </c>
      <c r="H90" s="87">
        <v>152</v>
      </c>
      <c r="I90" s="88" t="s">
        <v>172</v>
      </c>
      <c r="J90" s="89">
        <v>500</v>
      </c>
      <c r="K90" s="102">
        <v>295</v>
      </c>
      <c r="L90" s="91">
        <v>13.7</v>
      </c>
      <c r="M90" s="83"/>
      <c r="N90" s="83"/>
      <c r="O90" s="83"/>
      <c r="P90" s="83"/>
      <c r="Q90" s="83"/>
      <c r="R90" s="83"/>
      <c r="S90" s="83"/>
      <c r="T90" s="83"/>
      <c r="U90" s="83"/>
      <c r="V90" s="83"/>
    </row>
    <row r="91" spans="7:22" ht="15" x14ac:dyDescent="0.2">
      <c r="G91" s="109">
        <f t="shared" si="1"/>
        <v>86</v>
      </c>
      <c r="H91" s="87">
        <v>157</v>
      </c>
      <c r="I91" s="88" t="s">
        <v>172</v>
      </c>
      <c r="J91" s="89">
        <v>600</v>
      </c>
      <c r="K91" s="102">
        <v>355</v>
      </c>
      <c r="L91" s="91">
        <v>18.55</v>
      </c>
      <c r="M91" s="83"/>
      <c r="N91" s="83"/>
      <c r="O91" s="83"/>
      <c r="P91" s="83"/>
      <c r="Q91" s="83"/>
      <c r="R91" s="83"/>
      <c r="S91" s="83"/>
      <c r="T91" s="83"/>
      <c r="U91" s="83"/>
      <c r="V91" s="83"/>
    </row>
    <row r="92" spans="7:22" ht="15" x14ac:dyDescent="0.2">
      <c r="G92" s="109">
        <f t="shared" si="1"/>
        <v>87</v>
      </c>
      <c r="H92" s="87">
        <v>153</v>
      </c>
      <c r="I92" s="88" t="s">
        <v>172</v>
      </c>
      <c r="J92" s="89">
        <v>700</v>
      </c>
      <c r="K92" s="102">
        <v>415</v>
      </c>
      <c r="L92" s="91">
        <v>23.75</v>
      </c>
      <c r="M92" s="83"/>
      <c r="N92" s="83"/>
      <c r="O92" s="83"/>
      <c r="P92" s="83"/>
      <c r="Q92" s="83"/>
      <c r="R92" s="83"/>
      <c r="S92" s="83"/>
      <c r="T92" s="83"/>
      <c r="U92" s="83"/>
      <c r="V92" s="83"/>
    </row>
    <row r="93" spans="7:22" ht="15" x14ac:dyDescent="0.2">
      <c r="G93" s="109">
        <f t="shared" si="1"/>
        <v>88</v>
      </c>
      <c r="H93" s="87">
        <v>154</v>
      </c>
      <c r="I93" s="88" t="s">
        <v>172</v>
      </c>
      <c r="J93" s="89">
        <v>800</v>
      </c>
      <c r="K93" s="102">
        <v>470</v>
      </c>
      <c r="L93" s="91">
        <v>30.15</v>
      </c>
      <c r="M93" s="83"/>
      <c r="N93" s="83"/>
      <c r="O93" s="83"/>
      <c r="P93" s="83"/>
      <c r="Q93" s="83"/>
      <c r="R93" s="83"/>
      <c r="S93" s="83"/>
      <c r="T93" s="83"/>
      <c r="U93" s="83"/>
      <c r="V93" s="83"/>
    </row>
    <row r="94" spans="7:22" ht="15" x14ac:dyDescent="0.2">
      <c r="G94" s="109">
        <f t="shared" si="1"/>
        <v>89</v>
      </c>
      <c r="H94" s="92">
        <v>31</v>
      </c>
      <c r="I94" s="105" t="s">
        <v>171</v>
      </c>
      <c r="J94" s="90">
        <v>1200</v>
      </c>
      <c r="K94" s="102">
        <v>1320</v>
      </c>
      <c r="L94" s="91">
        <v>5.4</v>
      </c>
      <c r="M94" s="83"/>
      <c r="N94" s="83"/>
      <c r="O94" s="83"/>
      <c r="P94" s="83"/>
      <c r="Q94" s="83"/>
      <c r="R94" s="83"/>
      <c r="S94" s="83"/>
      <c r="T94" s="83"/>
      <c r="U94" s="83"/>
      <c r="V94" s="83"/>
    </row>
    <row r="95" spans="7:22" ht="15" x14ac:dyDescent="0.2">
      <c r="G95" s="109">
        <f t="shared" si="1"/>
        <v>90</v>
      </c>
      <c r="H95" s="92">
        <v>32</v>
      </c>
      <c r="I95" s="105" t="s">
        <v>171</v>
      </c>
      <c r="J95" s="90">
        <v>1500</v>
      </c>
      <c r="K95" s="102">
        <v>1650</v>
      </c>
      <c r="L95" s="91">
        <v>8.25</v>
      </c>
      <c r="M95" s="83"/>
      <c r="N95" s="83"/>
      <c r="O95" s="83"/>
      <c r="P95" s="83"/>
      <c r="Q95" s="83"/>
      <c r="R95" s="83"/>
      <c r="S95" s="83"/>
      <c r="T95" s="83"/>
      <c r="U95" s="83"/>
      <c r="V95" s="83"/>
    </row>
    <row r="96" spans="7:22" ht="15" x14ac:dyDescent="0.2">
      <c r="G96" s="109">
        <f t="shared" si="1"/>
        <v>91</v>
      </c>
      <c r="H96" s="92">
        <v>85</v>
      </c>
      <c r="I96" s="105" t="s">
        <v>170</v>
      </c>
      <c r="J96" s="89">
        <v>400</v>
      </c>
      <c r="K96" s="102">
        <v>840</v>
      </c>
      <c r="L96" s="91">
        <v>6.95</v>
      </c>
      <c r="M96" s="83"/>
      <c r="N96" s="83"/>
      <c r="O96" s="83"/>
      <c r="P96" s="83"/>
      <c r="Q96" s="83"/>
      <c r="R96" s="83"/>
      <c r="S96" s="83"/>
      <c r="T96" s="83"/>
      <c r="U96" s="83"/>
      <c r="V96" s="83"/>
    </row>
    <row r="97" spans="7:22" ht="15" x14ac:dyDescent="0.2">
      <c r="G97" s="109">
        <f t="shared" si="1"/>
        <v>92</v>
      </c>
      <c r="H97" s="92">
        <v>87</v>
      </c>
      <c r="I97" s="105" t="s">
        <v>170</v>
      </c>
      <c r="J97" s="89">
        <v>600</v>
      </c>
      <c r="K97" s="102">
        <v>1260</v>
      </c>
      <c r="L97" s="91">
        <v>12.2</v>
      </c>
      <c r="M97" s="83"/>
      <c r="N97" s="83"/>
      <c r="O97" s="83"/>
      <c r="P97" s="83"/>
      <c r="Q97" s="83"/>
      <c r="R97" s="83"/>
      <c r="S97" s="83"/>
      <c r="T97" s="83"/>
      <c r="U97" s="83"/>
      <c r="V97" s="83"/>
    </row>
    <row r="98" spans="7:22" ht="15" x14ac:dyDescent="0.2">
      <c r="G98" s="109">
        <f t="shared" si="1"/>
        <v>93</v>
      </c>
      <c r="H98" s="92">
        <v>15</v>
      </c>
      <c r="I98" s="105" t="s">
        <v>170</v>
      </c>
      <c r="J98" s="89">
        <v>800</v>
      </c>
      <c r="K98" s="102">
        <v>1680</v>
      </c>
      <c r="L98" s="91">
        <v>18</v>
      </c>
      <c r="M98" s="83"/>
      <c r="N98" s="83"/>
      <c r="O98" s="83"/>
      <c r="P98" s="83"/>
      <c r="Q98" s="83"/>
      <c r="R98" s="83"/>
      <c r="S98" s="83"/>
      <c r="T98" s="83"/>
      <c r="U98" s="83"/>
      <c r="V98" s="83"/>
    </row>
    <row r="99" spans="7:22" ht="15" x14ac:dyDescent="0.2">
      <c r="G99" s="109">
        <f t="shared" si="1"/>
        <v>94</v>
      </c>
      <c r="H99" s="92">
        <v>80</v>
      </c>
      <c r="I99" s="105" t="s">
        <v>348</v>
      </c>
      <c r="J99" s="90">
        <v>1400</v>
      </c>
      <c r="K99" s="102">
        <v>1205</v>
      </c>
      <c r="L99" s="91">
        <v>3.25</v>
      </c>
      <c r="M99" s="83"/>
      <c r="N99" s="83"/>
      <c r="O99" s="83"/>
      <c r="P99" s="83"/>
      <c r="Q99" s="83"/>
      <c r="R99" s="83"/>
      <c r="S99" s="83"/>
      <c r="T99" s="83"/>
      <c r="U99" s="83"/>
      <c r="V99" s="83"/>
    </row>
    <row r="100" spans="7:22" ht="15" x14ac:dyDescent="0.2">
      <c r="G100" s="109">
        <f t="shared" si="1"/>
        <v>95</v>
      </c>
      <c r="H100" s="92">
        <v>81</v>
      </c>
      <c r="I100" s="105" t="s">
        <v>348</v>
      </c>
      <c r="J100" s="90">
        <v>1800</v>
      </c>
      <c r="K100" s="102">
        <v>1550</v>
      </c>
      <c r="L100" s="91">
        <v>5.6</v>
      </c>
      <c r="M100" s="83"/>
      <c r="N100" s="83"/>
      <c r="O100" s="83"/>
      <c r="P100" s="83"/>
      <c r="Q100" s="83"/>
      <c r="R100" s="83"/>
      <c r="S100" s="83"/>
      <c r="T100" s="83"/>
      <c r="U100" s="83"/>
      <c r="V100" s="83"/>
    </row>
    <row r="101" spans="7:22" ht="15" x14ac:dyDescent="0.2">
      <c r="G101" s="109">
        <f t="shared" si="1"/>
        <v>96</v>
      </c>
      <c r="H101" s="92">
        <v>18</v>
      </c>
      <c r="I101" s="105" t="s">
        <v>348</v>
      </c>
      <c r="J101" s="90">
        <v>2000</v>
      </c>
      <c r="K101" s="102">
        <v>1720</v>
      </c>
      <c r="L101" s="91">
        <v>7.75</v>
      </c>
      <c r="M101" s="83"/>
      <c r="N101" s="83"/>
      <c r="O101" s="83"/>
      <c r="P101" s="83"/>
      <c r="Q101" s="83"/>
      <c r="R101" s="83"/>
      <c r="S101" s="83"/>
      <c r="T101" s="83"/>
      <c r="U101" s="83"/>
      <c r="V101" s="83"/>
    </row>
    <row r="102" spans="7:22" ht="15" x14ac:dyDescent="0.2">
      <c r="G102" s="109">
        <f t="shared" si="1"/>
        <v>97</v>
      </c>
      <c r="H102" s="92">
        <v>65</v>
      </c>
      <c r="I102" s="105" t="s">
        <v>192</v>
      </c>
      <c r="J102" s="89">
        <v>70</v>
      </c>
      <c r="K102" s="102">
        <v>245</v>
      </c>
      <c r="L102" s="91">
        <v>5.6</v>
      </c>
      <c r="M102" s="83"/>
      <c r="N102" s="83"/>
      <c r="O102" s="83"/>
      <c r="P102" s="83"/>
      <c r="Q102" s="83"/>
      <c r="R102" s="83"/>
      <c r="S102" s="83"/>
      <c r="T102" s="83"/>
      <c r="U102" s="83"/>
      <c r="V102" s="83"/>
    </row>
    <row r="103" spans="7:22" ht="15" x14ac:dyDescent="0.2">
      <c r="G103" s="109">
        <f t="shared" si="1"/>
        <v>98</v>
      </c>
      <c r="H103" s="92">
        <v>66</v>
      </c>
      <c r="I103" s="105" t="s">
        <v>192</v>
      </c>
      <c r="J103" s="89">
        <v>90</v>
      </c>
      <c r="K103" s="102">
        <v>315</v>
      </c>
      <c r="L103" s="91">
        <v>13.25</v>
      </c>
      <c r="M103" s="83"/>
      <c r="N103" s="83"/>
      <c r="O103" s="83"/>
      <c r="P103" s="83"/>
      <c r="Q103" s="83"/>
      <c r="R103" s="83"/>
      <c r="S103" s="83"/>
      <c r="T103" s="83"/>
      <c r="U103" s="83"/>
      <c r="V103" s="83"/>
    </row>
    <row r="104" spans="7:22" ht="15" x14ac:dyDescent="0.2">
      <c r="G104" s="109">
        <f t="shared" si="1"/>
        <v>99</v>
      </c>
      <c r="H104" s="92">
        <v>26</v>
      </c>
      <c r="I104" s="105" t="s">
        <v>380</v>
      </c>
      <c r="J104" s="89">
        <v>120</v>
      </c>
      <c r="K104" s="102">
        <v>420</v>
      </c>
      <c r="L104" s="91">
        <v>24</v>
      </c>
      <c r="M104" s="83"/>
      <c r="N104" s="83"/>
      <c r="O104" s="83"/>
      <c r="P104" s="83"/>
      <c r="Q104" s="83"/>
      <c r="R104" s="83"/>
      <c r="S104" s="83"/>
      <c r="T104" s="83"/>
      <c r="U104" s="83"/>
      <c r="V104" s="83"/>
    </row>
    <row r="105" spans="7:22" ht="15" x14ac:dyDescent="0.2">
      <c r="G105" s="109">
        <f t="shared" si="1"/>
        <v>100</v>
      </c>
      <c r="H105" s="87">
        <v>102</v>
      </c>
      <c r="I105" s="88" t="s">
        <v>349</v>
      </c>
      <c r="J105" s="89">
        <v>70</v>
      </c>
      <c r="K105" s="102">
        <v>350</v>
      </c>
      <c r="L105" s="91">
        <v>8.8000000000000007</v>
      </c>
      <c r="M105" s="83"/>
      <c r="N105" s="83"/>
      <c r="O105" s="83"/>
      <c r="P105" s="83"/>
      <c r="Q105" s="83"/>
      <c r="R105" s="83"/>
      <c r="S105" s="83"/>
      <c r="T105" s="83"/>
      <c r="U105" s="83"/>
      <c r="V105" s="83"/>
    </row>
    <row r="106" spans="7:22" ht="15" x14ac:dyDescent="0.2">
      <c r="G106" s="109">
        <f t="shared" si="1"/>
        <v>101</v>
      </c>
      <c r="H106" s="87">
        <v>103</v>
      </c>
      <c r="I106" s="88" t="s">
        <v>349</v>
      </c>
      <c r="J106" s="89">
        <v>90</v>
      </c>
      <c r="K106" s="102">
        <v>450</v>
      </c>
      <c r="L106" s="91">
        <v>20.85</v>
      </c>
      <c r="M106" s="83"/>
      <c r="N106" s="83"/>
      <c r="O106" s="83"/>
      <c r="P106" s="83"/>
      <c r="Q106" s="83"/>
      <c r="R106" s="83"/>
      <c r="S106" s="83"/>
      <c r="T106" s="83"/>
      <c r="U106" s="83"/>
      <c r="V106" s="83"/>
    </row>
    <row r="107" spans="7:22" ht="15" x14ac:dyDescent="0.2">
      <c r="G107" s="109">
        <f t="shared" si="1"/>
        <v>102</v>
      </c>
      <c r="H107" s="87">
        <v>104</v>
      </c>
      <c r="I107" s="88" t="s">
        <v>349</v>
      </c>
      <c r="J107" s="89">
        <v>120</v>
      </c>
      <c r="K107" s="102">
        <v>600</v>
      </c>
      <c r="L107" s="91">
        <v>37.700000000000003</v>
      </c>
      <c r="M107" s="83"/>
      <c r="N107" s="83"/>
      <c r="O107" s="83"/>
      <c r="P107" s="83"/>
      <c r="Q107" s="83"/>
      <c r="R107" s="83"/>
      <c r="S107" s="83"/>
      <c r="T107" s="83"/>
      <c r="U107" s="83"/>
      <c r="V107" s="83"/>
    </row>
    <row r="108" spans="7:22" ht="15" x14ac:dyDescent="0.2">
      <c r="G108" s="109">
        <f t="shared" si="1"/>
        <v>103</v>
      </c>
      <c r="H108" s="92">
        <v>56</v>
      </c>
      <c r="I108" s="105" t="s">
        <v>169</v>
      </c>
      <c r="J108" s="89">
        <v>300</v>
      </c>
      <c r="K108" s="102">
        <v>190</v>
      </c>
      <c r="L108" s="91">
        <v>14.45</v>
      </c>
      <c r="M108" s="83"/>
      <c r="N108" s="83"/>
      <c r="O108" s="83"/>
      <c r="P108" s="83"/>
      <c r="Q108" s="83"/>
      <c r="R108" s="83"/>
      <c r="S108" s="83"/>
      <c r="T108" s="83"/>
      <c r="U108" s="83"/>
      <c r="V108" s="83"/>
    </row>
    <row r="109" spans="7:22" ht="15" x14ac:dyDescent="0.2">
      <c r="G109" s="109">
        <f t="shared" si="1"/>
        <v>104</v>
      </c>
      <c r="H109" s="87">
        <v>166</v>
      </c>
      <c r="I109" s="88" t="s">
        <v>169</v>
      </c>
      <c r="J109" s="89">
        <v>400</v>
      </c>
      <c r="K109" s="102">
        <v>250</v>
      </c>
      <c r="L109" s="91">
        <v>21.25</v>
      </c>
      <c r="M109" s="83"/>
      <c r="N109" s="83"/>
      <c r="O109" s="83"/>
      <c r="P109" s="83"/>
      <c r="Q109" s="83"/>
      <c r="R109" s="83"/>
      <c r="S109" s="83"/>
      <c r="T109" s="83"/>
      <c r="U109" s="83"/>
      <c r="V109" s="83"/>
    </row>
    <row r="110" spans="7:22" ht="15" x14ac:dyDescent="0.2">
      <c r="G110" s="109">
        <f t="shared" si="1"/>
        <v>105</v>
      </c>
      <c r="H110" s="92">
        <v>86</v>
      </c>
      <c r="I110" s="105" t="s">
        <v>169</v>
      </c>
      <c r="J110" s="89">
        <v>500</v>
      </c>
      <c r="K110" s="102">
        <v>315</v>
      </c>
      <c r="L110" s="91">
        <v>28.2</v>
      </c>
      <c r="M110" s="83"/>
      <c r="N110" s="83"/>
      <c r="O110" s="83"/>
      <c r="P110" s="83"/>
      <c r="Q110" s="83"/>
      <c r="R110" s="83"/>
      <c r="S110" s="83"/>
      <c r="T110" s="83"/>
      <c r="U110" s="83"/>
      <c r="V110" s="83"/>
    </row>
    <row r="111" spans="7:22" ht="15" x14ac:dyDescent="0.2">
      <c r="G111" s="109">
        <f t="shared" si="1"/>
        <v>106</v>
      </c>
      <c r="H111" s="87">
        <v>167</v>
      </c>
      <c r="I111" s="88" t="s">
        <v>169</v>
      </c>
      <c r="J111" s="89">
        <v>600</v>
      </c>
      <c r="K111" s="102">
        <v>380</v>
      </c>
      <c r="L111" s="91">
        <v>37.450000000000003</v>
      </c>
      <c r="M111" s="83"/>
      <c r="N111" s="83"/>
      <c r="O111" s="83"/>
      <c r="P111" s="83"/>
      <c r="Q111" s="83"/>
      <c r="R111" s="83"/>
      <c r="S111" s="83"/>
      <c r="T111" s="83"/>
      <c r="U111" s="83"/>
      <c r="V111" s="83"/>
    </row>
    <row r="112" spans="7:22" ht="15" x14ac:dyDescent="0.2">
      <c r="G112" s="109">
        <f t="shared" si="1"/>
        <v>107</v>
      </c>
      <c r="H112" s="92">
        <v>57</v>
      </c>
      <c r="I112" s="105" t="s">
        <v>169</v>
      </c>
      <c r="J112" s="89">
        <v>700</v>
      </c>
      <c r="K112" s="102">
        <v>440</v>
      </c>
      <c r="L112" s="91">
        <v>49.25</v>
      </c>
      <c r="M112" s="83"/>
      <c r="N112" s="83"/>
      <c r="O112" s="83"/>
      <c r="P112" s="83"/>
      <c r="Q112" s="83"/>
      <c r="R112" s="83"/>
      <c r="S112" s="83"/>
      <c r="T112" s="83"/>
      <c r="U112" s="83"/>
      <c r="V112" s="83"/>
    </row>
  </sheetData>
  <sheetProtection algorithmName="SHA-512" hashValue="anrECK5r6h7xk6qKw1ZqHiuexGiDJvFWJdc+QK4rFCGFrOPz3SSmcN4iC8yLINF/IjMmohN4rgK7LF6ih/TFCQ==" saltValue="/5KsxcsdH73eK5xUKNGEGA==" spinCount="100000" sheet="1" objects="1" scenarios="1" selectLockedCells="1" selectUnlockedCells="1"/>
  <autoFilter ref="A5:AE37" xr:uid="{00000000-0009-0000-0000-000004000000}"/>
  <mergeCells count="16">
    <mergeCell ref="A35:A37"/>
    <mergeCell ref="A6:A9"/>
    <mergeCell ref="A10:A11"/>
    <mergeCell ref="A12:A19"/>
    <mergeCell ref="A20:A28"/>
    <mergeCell ref="A29:A34"/>
    <mergeCell ref="T5:T6"/>
    <mergeCell ref="U5:U6"/>
    <mergeCell ref="V5:V6"/>
    <mergeCell ref="N2:V3"/>
    <mergeCell ref="O5:O6"/>
    <mergeCell ref="N5:N6"/>
    <mergeCell ref="P5:P6"/>
    <mergeCell ref="Q5:Q6"/>
    <mergeCell ref="R5:R6"/>
    <mergeCell ref="S5:S6"/>
  </mergeCells>
  <pageMargins left="0.31496062992125984" right="0.31496062992125984" top="0.55118110236220474" bottom="0.55118110236220474"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גיליון21"/>
  <dimension ref="A1:D181"/>
  <sheetViews>
    <sheetView rightToLeft="1" zoomScale="115" zoomScaleNormal="115" workbookViewId="0"/>
  </sheetViews>
  <sheetFormatPr defaultColWidth="7.875" defaultRowHeight="14.25" x14ac:dyDescent="0.2"/>
  <cols>
    <col min="1" max="1" width="59.625" style="2" bestFit="1" customWidth="1"/>
    <col min="2" max="16384" width="7.875" style="2"/>
  </cols>
  <sheetData>
    <row r="1" spans="1:4" x14ac:dyDescent="0.2">
      <c r="A1" s="1" t="s">
        <v>3</v>
      </c>
      <c r="D1" s="2" t="s">
        <v>135</v>
      </c>
    </row>
    <row r="2" spans="1:4" ht="16.5" thickBot="1" x14ac:dyDescent="0.3">
      <c r="A2" s="3" t="s">
        <v>350</v>
      </c>
      <c r="D2" s="2" t="s">
        <v>9</v>
      </c>
    </row>
    <row r="3" spans="1:4" ht="16.5" thickBot="1" x14ac:dyDescent="0.3">
      <c r="A3" s="3" t="s">
        <v>351</v>
      </c>
    </row>
    <row r="4" spans="1:4" ht="16.5" thickBot="1" x14ac:dyDescent="0.3">
      <c r="A4" s="3" t="s">
        <v>352</v>
      </c>
    </row>
    <row r="5" spans="1:4" ht="16.5" thickBot="1" x14ac:dyDescent="0.3">
      <c r="A5" s="3" t="s">
        <v>353</v>
      </c>
    </row>
    <row r="6" spans="1:4" ht="16.5" thickBot="1" x14ac:dyDescent="0.3">
      <c r="A6" s="3" t="s">
        <v>354</v>
      </c>
    </row>
    <row r="7" spans="1:4" ht="16.5" thickBot="1" x14ac:dyDescent="0.3">
      <c r="A7" s="3" t="s">
        <v>280</v>
      </c>
    </row>
    <row r="8" spans="1:4" ht="16.5" thickBot="1" x14ac:dyDescent="0.3">
      <c r="A8" s="3" t="s">
        <v>281</v>
      </c>
      <c r="D8" s="2" t="s">
        <v>135</v>
      </c>
    </row>
    <row r="9" spans="1:4" ht="16.5" thickBot="1" x14ac:dyDescent="0.3">
      <c r="A9" s="3" t="s">
        <v>355</v>
      </c>
      <c r="D9" s="2" t="s">
        <v>9</v>
      </c>
    </row>
    <row r="10" spans="1:4" ht="16.5" thickBot="1" x14ac:dyDescent="0.3">
      <c r="A10" s="3" t="s">
        <v>356</v>
      </c>
    </row>
    <row r="11" spans="1:4" ht="16.5" thickBot="1" x14ac:dyDescent="0.3">
      <c r="A11" s="3" t="s">
        <v>10</v>
      </c>
    </row>
    <row r="12" spans="1:4" ht="16.5" thickBot="1" x14ac:dyDescent="0.3">
      <c r="A12" s="3" t="s">
        <v>11</v>
      </c>
    </row>
    <row r="13" spans="1:4" ht="16.5" thickBot="1" x14ac:dyDescent="0.3">
      <c r="A13" s="3" t="s">
        <v>12</v>
      </c>
    </row>
    <row r="14" spans="1:4" ht="16.5" thickBot="1" x14ac:dyDescent="0.3">
      <c r="A14" s="3" t="s">
        <v>13</v>
      </c>
    </row>
    <row r="15" spans="1:4" ht="16.5" thickBot="1" x14ac:dyDescent="0.3">
      <c r="A15" s="3" t="s">
        <v>14</v>
      </c>
    </row>
    <row r="16" spans="1:4" ht="16.5" thickBot="1" x14ac:dyDescent="0.3">
      <c r="A16" s="3" t="s">
        <v>357</v>
      </c>
    </row>
    <row r="17" spans="1:1" ht="16.5" thickBot="1" x14ac:dyDescent="0.3">
      <c r="A17" s="3" t="s">
        <v>358</v>
      </c>
    </row>
    <row r="18" spans="1:1" ht="16.5" thickBot="1" x14ac:dyDescent="0.3">
      <c r="A18" s="3" t="s">
        <v>359</v>
      </c>
    </row>
    <row r="19" spans="1:1" ht="16.5" thickBot="1" x14ac:dyDescent="0.3">
      <c r="A19" s="3" t="s">
        <v>360</v>
      </c>
    </row>
    <row r="20" spans="1:1" ht="16.5" thickBot="1" x14ac:dyDescent="0.3">
      <c r="A20" s="3" t="s">
        <v>361</v>
      </c>
    </row>
    <row r="21" spans="1:1" ht="16.5" thickBot="1" x14ac:dyDescent="0.3">
      <c r="A21" s="3" t="s">
        <v>362</v>
      </c>
    </row>
    <row r="22" spans="1:1" ht="16.5" thickBot="1" x14ac:dyDescent="0.3">
      <c r="A22" s="3" t="s">
        <v>363</v>
      </c>
    </row>
    <row r="23" spans="1:1" ht="16.5" thickBot="1" x14ac:dyDescent="0.3">
      <c r="A23" s="3" t="s">
        <v>364</v>
      </c>
    </row>
    <row r="24" spans="1:1" ht="16.5" thickBot="1" x14ac:dyDescent="0.3">
      <c r="A24" s="3" t="s">
        <v>365</v>
      </c>
    </row>
    <row r="25" spans="1:1" s="4" customFormat="1" ht="16.5" thickBot="1" x14ac:dyDescent="0.3">
      <c r="A25" s="3" t="s">
        <v>15</v>
      </c>
    </row>
    <row r="26" spans="1:1" ht="16.5" thickBot="1" x14ac:dyDescent="0.3">
      <c r="A26" s="3" t="s">
        <v>16</v>
      </c>
    </row>
    <row r="27" spans="1:1" ht="16.5" thickBot="1" x14ac:dyDescent="0.3">
      <c r="A27" s="3" t="s">
        <v>17</v>
      </c>
    </row>
    <row r="28" spans="1:1" ht="16.5" thickBot="1" x14ac:dyDescent="0.3">
      <c r="A28" s="3" t="s">
        <v>18</v>
      </c>
    </row>
    <row r="29" spans="1:1" ht="16.5" thickBot="1" x14ac:dyDescent="0.3">
      <c r="A29" s="3" t="s">
        <v>19</v>
      </c>
    </row>
    <row r="30" spans="1:1" ht="16.5" thickBot="1" x14ac:dyDescent="0.3">
      <c r="A30" s="3" t="s">
        <v>20</v>
      </c>
    </row>
    <row r="31" spans="1:1" ht="15.75" thickBot="1" x14ac:dyDescent="0.25">
      <c r="A31" s="103" t="s">
        <v>321</v>
      </c>
    </row>
    <row r="32" spans="1:1" ht="15.75" thickBot="1" x14ac:dyDescent="0.25">
      <c r="A32" s="104" t="s">
        <v>322</v>
      </c>
    </row>
    <row r="33" spans="1:1" ht="15.75" thickBot="1" x14ac:dyDescent="0.25">
      <c r="A33" s="104" t="s">
        <v>323</v>
      </c>
    </row>
    <row r="34" spans="1:1" ht="15.75" thickBot="1" x14ac:dyDescent="0.25">
      <c r="A34" s="104" t="s">
        <v>324</v>
      </c>
    </row>
    <row r="35" spans="1:1" ht="15.75" thickBot="1" x14ac:dyDescent="0.25">
      <c r="A35" s="104" t="s">
        <v>325</v>
      </c>
    </row>
    <row r="36" spans="1:1" ht="15.75" thickBot="1" x14ac:dyDescent="0.25">
      <c r="A36" s="104" t="s">
        <v>326</v>
      </c>
    </row>
    <row r="37" spans="1:1" ht="15.75" thickBot="1" x14ac:dyDescent="0.25">
      <c r="A37" s="104" t="s">
        <v>327</v>
      </c>
    </row>
    <row r="38" spans="1:1" ht="15.75" thickBot="1" x14ac:dyDescent="0.25">
      <c r="A38" s="104" t="s">
        <v>328</v>
      </c>
    </row>
    <row r="39" spans="1:1" ht="15.75" thickBot="1" x14ac:dyDescent="0.25">
      <c r="A39" s="104" t="s">
        <v>329</v>
      </c>
    </row>
    <row r="40" spans="1:1" ht="15.75" thickBot="1" x14ac:dyDescent="0.25">
      <c r="A40" s="104" t="s">
        <v>330</v>
      </c>
    </row>
    <row r="41" spans="1:1" ht="15.75" thickBot="1" x14ac:dyDescent="0.25">
      <c r="A41" s="104" t="s">
        <v>331</v>
      </c>
    </row>
    <row r="42" spans="1:1" ht="16.5" thickBot="1" x14ac:dyDescent="0.3">
      <c r="A42" s="3" t="s">
        <v>382</v>
      </c>
    </row>
    <row r="43" spans="1:1" ht="16.5" thickBot="1" x14ac:dyDescent="0.3">
      <c r="A43" s="3" t="s">
        <v>21</v>
      </c>
    </row>
    <row r="44" spans="1:1" ht="16.5" thickBot="1" x14ac:dyDescent="0.3">
      <c r="A44" s="3" t="s">
        <v>22</v>
      </c>
    </row>
    <row r="45" spans="1:1" ht="16.5" thickBot="1" x14ac:dyDescent="0.3">
      <c r="A45" s="3" t="s">
        <v>23</v>
      </c>
    </row>
    <row r="46" spans="1:1" ht="16.5" thickBot="1" x14ac:dyDescent="0.3">
      <c r="A46" s="3" t="s">
        <v>366</v>
      </c>
    </row>
    <row r="47" spans="1:1" ht="16.5" thickBot="1" x14ac:dyDescent="0.3">
      <c r="A47" s="3" t="s">
        <v>367</v>
      </c>
    </row>
    <row r="48" spans="1:1" ht="16.5" thickBot="1" x14ac:dyDescent="0.3">
      <c r="A48" s="3" t="s">
        <v>24</v>
      </c>
    </row>
    <row r="49" spans="1:1" ht="16.5" thickBot="1" x14ac:dyDescent="0.3">
      <c r="A49" s="3" t="s">
        <v>25</v>
      </c>
    </row>
    <row r="50" spans="1:1" ht="16.5" thickBot="1" x14ac:dyDescent="0.3">
      <c r="A50" s="3" t="s">
        <v>26</v>
      </c>
    </row>
    <row r="51" spans="1:1" ht="16.5" thickBot="1" x14ac:dyDescent="0.3">
      <c r="A51" s="3" t="s">
        <v>368</v>
      </c>
    </row>
    <row r="52" spans="1:1" ht="16.5" thickBot="1" x14ac:dyDescent="0.3">
      <c r="A52" s="3" t="s">
        <v>27</v>
      </c>
    </row>
    <row r="53" spans="1:1" ht="16.5" thickBot="1" x14ac:dyDescent="0.3">
      <c r="A53" s="3" t="s">
        <v>28</v>
      </c>
    </row>
    <row r="54" spans="1:1" ht="16.5" thickBot="1" x14ac:dyDescent="0.3">
      <c r="A54" s="3" t="s">
        <v>29</v>
      </c>
    </row>
    <row r="55" spans="1:1" ht="16.5" thickBot="1" x14ac:dyDescent="0.3">
      <c r="A55" s="3" t="s">
        <v>30</v>
      </c>
    </row>
    <row r="56" spans="1:1" ht="16.5" thickBot="1" x14ac:dyDescent="0.3">
      <c r="A56" s="3" t="s">
        <v>31</v>
      </c>
    </row>
    <row r="57" spans="1:1" ht="16.5" thickBot="1" x14ac:dyDescent="0.3">
      <c r="A57" s="3" t="s">
        <v>32</v>
      </c>
    </row>
    <row r="58" spans="1:1" ht="16.5" thickBot="1" x14ac:dyDescent="0.3">
      <c r="A58" s="3" t="s">
        <v>33</v>
      </c>
    </row>
    <row r="59" spans="1:1" ht="16.5" thickBot="1" x14ac:dyDescent="0.3">
      <c r="A59" s="3" t="s">
        <v>34</v>
      </c>
    </row>
    <row r="60" spans="1:1" ht="16.5" thickBot="1" x14ac:dyDescent="0.3">
      <c r="A60" s="3" t="s">
        <v>35</v>
      </c>
    </row>
    <row r="61" spans="1:1" ht="16.5" thickBot="1" x14ac:dyDescent="0.3">
      <c r="A61" s="3" t="s">
        <v>36</v>
      </c>
    </row>
    <row r="62" spans="1:1" ht="16.5" thickBot="1" x14ac:dyDescent="0.3">
      <c r="A62" s="3" t="s">
        <v>37</v>
      </c>
    </row>
    <row r="63" spans="1:1" ht="16.5" thickBot="1" x14ac:dyDescent="0.3">
      <c r="A63" s="3" t="s">
        <v>38</v>
      </c>
    </row>
    <row r="64" spans="1:1" ht="16.5" thickBot="1" x14ac:dyDescent="0.3">
      <c r="A64" s="3" t="s">
        <v>39</v>
      </c>
    </row>
    <row r="65" spans="1:2" ht="16.5" thickBot="1" x14ac:dyDescent="0.3">
      <c r="A65" s="3" t="s">
        <v>40</v>
      </c>
    </row>
    <row r="66" spans="1:2" ht="16.5" thickBot="1" x14ac:dyDescent="0.3">
      <c r="A66" s="3" t="s">
        <v>41</v>
      </c>
    </row>
    <row r="67" spans="1:2" ht="16.5" thickBot="1" x14ac:dyDescent="0.3">
      <c r="A67" s="3" t="s">
        <v>369</v>
      </c>
    </row>
    <row r="68" spans="1:2" ht="16.5" thickBot="1" x14ac:dyDescent="0.3">
      <c r="A68" s="3" t="s">
        <v>370</v>
      </c>
    </row>
    <row r="69" spans="1:2" ht="16.5" thickBot="1" x14ac:dyDescent="0.3">
      <c r="A69" s="3" t="s">
        <v>371</v>
      </c>
    </row>
    <row r="70" spans="1:2" ht="16.5" thickBot="1" x14ac:dyDescent="0.3">
      <c r="A70" s="3" t="s">
        <v>42</v>
      </c>
    </row>
    <row r="71" spans="1:2" ht="16.5" thickBot="1" x14ac:dyDescent="0.3">
      <c r="A71" s="3" t="s">
        <v>43</v>
      </c>
    </row>
    <row r="72" spans="1:2" ht="16.5" thickBot="1" x14ac:dyDescent="0.3">
      <c r="A72" s="3" t="s">
        <v>50</v>
      </c>
      <c r="B72" s="5"/>
    </row>
    <row r="73" spans="1:2" ht="16.5" thickBot="1" x14ac:dyDescent="0.3">
      <c r="A73" s="3" t="s">
        <v>51</v>
      </c>
    </row>
    <row r="74" spans="1:2" s="4" customFormat="1" ht="16.5" thickBot="1" x14ac:dyDescent="0.3">
      <c r="A74" s="3" t="s">
        <v>52</v>
      </c>
    </row>
    <row r="75" spans="1:2" ht="16.5" thickBot="1" x14ac:dyDescent="0.3">
      <c r="A75" s="3" t="s">
        <v>372</v>
      </c>
    </row>
    <row r="76" spans="1:2" ht="16.5" thickBot="1" x14ac:dyDescent="0.3">
      <c r="A76" s="3" t="s">
        <v>44</v>
      </c>
    </row>
    <row r="77" spans="1:2" ht="16.5" thickBot="1" x14ac:dyDescent="0.3">
      <c r="A77" s="3" t="s">
        <v>45</v>
      </c>
    </row>
    <row r="78" spans="1:2" ht="16.5" thickBot="1" x14ac:dyDescent="0.3">
      <c r="A78" s="3" t="s">
        <v>46</v>
      </c>
    </row>
    <row r="79" spans="1:2" ht="16.5" thickBot="1" x14ac:dyDescent="0.3">
      <c r="A79" s="3" t="s">
        <v>47</v>
      </c>
    </row>
    <row r="80" spans="1:2" ht="16.5" thickBot="1" x14ac:dyDescent="0.3">
      <c r="A80" s="3" t="s">
        <v>48</v>
      </c>
    </row>
    <row r="81" spans="1:1" ht="16.5" thickBot="1" x14ac:dyDescent="0.3">
      <c r="A81" s="3" t="s">
        <v>49</v>
      </c>
    </row>
    <row r="82" spans="1:1" ht="16.5" thickBot="1" x14ac:dyDescent="0.3">
      <c r="A82" s="3" t="s">
        <v>53</v>
      </c>
    </row>
    <row r="83" spans="1:1" s="4" customFormat="1" ht="16.5" thickBot="1" x14ac:dyDescent="0.3">
      <c r="A83" s="3" t="s">
        <v>54</v>
      </c>
    </row>
    <row r="84" spans="1:1" ht="16.5" thickBot="1" x14ac:dyDescent="0.3">
      <c r="A84" s="3" t="s">
        <v>55</v>
      </c>
    </row>
    <row r="85" spans="1:1" ht="16.5" thickBot="1" x14ac:dyDescent="0.3">
      <c r="A85" s="3" t="s">
        <v>373</v>
      </c>
    </row>
    <row r="86" spans="1:1" ht="16.5" thickBot="1" x14ac:dyDescent="0.3">
      <c r="A86" s="3" t="s">
        <v>56</v>
      </c>
    </row>
    <row r="87" spans="1:1" ht="16.5" thickBot="1" x14ac:dyDescent="0.3">
      <c r="A87" s="3" t="s">
        <v>57</v>
      </c>
    </row>
    <row r="88" spans="1:1" ht="16.5" thickBot="1" x14ac:dyDescent="0.3">
      <c r="A88" s="3" t="s">
        <v>58</v>
      </c>
    </row>
    <row r="89" spans="1:1" ht="16.5" thickBot="1" x14ac:dyDescent="0.3">
      <c r="A89" s="3" t="s">
        <v>59</v>
      </c>
    </row>
    <row r="90" spans="1:1" ht="16.5" thickBot="1" x14ac:dyDescent="0.3">
      <c r="A90" s="3" t="s">
        <v>60</v>
      </c>
    </row>
    <row r="91" spans="1:1" ht="16.5" thickBot="1" x14ac:dyDescent="0.3">
      <c r="A91" s="3" t="s">
        <v>61</v>
      </c>
    </row>
    <row r="92" spans="1:1" ht="16.5" thickBot="1" x14ac:dyDescent="0.3">
      <c r="A92" s="3" t="s">
        <v>62</v>
      </c>
    </row>
    <row r="93" spans="1:1" ht="16.5" thickBot="1" x14ac:dyDescent="0.3">
      <c r="A93" s="3" t="s">
        <v>63</v>
      </c>
    </row>
    <row r="94" spans="1:1" ht="16.5" thickBot="1" x14ac:dyDescent="0.3">
      <c r="A94" s="3" t="s">
        <v>396</v>
      </c>
    </row>
    <row r="95" spans="1:1" ht="16.5" thickBot="1" x14ac:dyDescent="0.3">
      <c r="A95" s="3" t="s">
        <v>64</v>
      </c>
    </row>
    <row r="96" spans="1:1" ht="16.5" thickBot="1" x14ac:dyDescent="0.3">
      <c r="A96" s="3" t="s">
        <v>65</v>
      </c>
    </row>
    <row r="97" spans="1:1" ht="16.5" thickBot="1" x14ac:dyDescent="0.3">
      <c r="A97" s="3" t="s">
        <v>66</v>
      </c>
    </row>
    <row r="98" spans="1:1" ht="16.5" thickBot="1" x14ac:dyDescent="0.3">
      <c r="A98" s="3" t="s">
        <v>67</v>
      </c>
    </row>
    <row r="99" spans="1:1" ht="16.5" thickBot="1" x14ac:dyDescent="0.3">
      <c r="A99" s="3" t="s">
        <v>68</v>
      </c>
    </row>
    <row r="100" spans="1:1" ht="16.5" thickBot="1" x14ac:dyDescent="0.3">
      <c r="A100" s="3" t="s">
        <v>69</v>
      </c>
    </row>
    <row r="101" spans="1:1" ht="16.5" thickBot="1" x14ac:dyDescent="0.3">
      <c r="A101" s="3" t="s">
        <v>70</v>
      </c>
    </row>
    <row r="102" spans="1:1" ht="16.5" thickBot="1" x14ac:dyDescent="0.3">
      <c r="A102" s="3" t="s">
        <v>71</v>
      </c>
    </row>
    <row r="103" spans="1:1" ht="16.5" thickBot="1" x14ac:dyDescent="0.3">
      <c r="A103" s="3" t="s">
        <v>72</v>
      </c>
    </row>
    <row r="104" spans="1:1" ht="16.5" thickBot="1" x14ac:dyDescent="0.3">
      <c r="A104" s="3" t="s">
        <v>73</v>
      </c>
    </row>
    <row r="105" spans="1:1" ht="16.5" thickBot="1" x14ac:dyDescent="0.3">
      <c r="A105" s="3" t="s">
        <v>74</v>
      </c>
    </row>
    <row r="106" spans="1:1" ht="16.5" thickBot="1" x14ac:dyDescent="0.3">
      <c r="A106" s="3" t="s">
        <v>374</v>
      </c>
    </row>
    <row r="107" spans="1:1" ht="16.5" thickBot="1" x14ac:dyDescent="0.3">
      <c r="A107" s="3" t="s">
        <v>375</v>
      </c>
    </row>
    <row r="108" spans="1:1" ht="16.5" thickBot="1" x14ac:dyDescent="0.3">
      <c r="A108" s="3" t="s">
        <v>376</v>
      </c>
    </row>
    <row r="109" spans="1:1" ht="16.5" thickBot="1" x14ac:dyDescent="0.3">
      <c r="A109" s="3" t="s">
        <v>313</v>
      </c>
    </row>
    <row r="110" spans="1:1" ht="16.5" thickBot="1" x14ac:dyDescent="0.3">
      <c r="A110" s="3" t="s">
        <v>314</v>
      </c>
    </row>
    <row r="111" spans="1:1" ht="16.5" thickBot="1" x14ac:dyDescent="0.3">
      <c r="A111" s="3" t="s">
        <v>383</v>
      </c>
    </row>
    <row r="112" spans="1:1" ht="16.5" thickBot="1" x14ac:dyDescent="0.3">
      <c r="A112" s="3" t="s">
        <v>377</v>
      </c>
    </row>
    <row r="113" spans="1:1" ht="16.5" thickBot="1" x14ac:dyDescent="0.3">
      <c r="A113" s="3" t="s">
        <v>378</v>
      </c>
    </row>
    <row r="114" spans="1:1" ht="16.5" thickBot="1" x14ac:dyDescent="0.3">
      <c r="A114" s="3" t="s">
        <v>379</v>
      </c>
    </row>
    <row r="115" spans="1:1" ht="16.5" thickBot="1" x14ac:dyDescent="0.3">
      <c r="A115" s="3" t="s">
        <v>75</v>
      </c>
    </row>
    <row r="116" spans="1:1" ht="16.5" thickBot="1" x14ac:dyDescent="0.3">
      <c r="A116" s="3" t="s">
        <v>76</v>
      </c>
    </row>
    <row r="117" spans="1:1" ht="16.5" thickBot="1" x14ac:dyDescent="0.3">
      <c r="A117" s="3" t="s">
        <v>77</v>
      </c>
    </row>
    <row r="118" spans="1:1" ht="16.5" thickBot="1" x14ac:dyDescent="0.3">
      <c r="A118" s="3" t="s">
        <v>78</v>
      </c>
    </row>
    <row r="119" spans="1:1" ht="16.5" thickBot="1" x14ac:dyDescent="0.3">
      <c r="A119" s="3" t="s">
        <v>79</v>
      </c>
    </row>
    <row r="121" spans="1:1" ht="15" thickBot="1" x14ac:dyDescent="0.25"/>
    <row r="122" spans="1:1" ht="15" thickBot="1" x14ac:dyDescent="0.25">
      <c r="A122" s="6" t="s">
        <v>3</v>
      </c>
    </row>
    <row r="123" spans="1:1" ht="17.25" thickTop="1" thickBot="1" x14ac:dyDescent="0.25">
      <c r="A123" s="29" t="s">
        <v>163</v>
      </c>
    </row>
    <row r="124" spans="1:1" ht="16.5" thickBot="1" x14ac:dyDescent="0.25">
      <c r="A124" s="30" t="s">
        <v>80</v>
      </c>
    </row>
    <row r="125" spans="1:1" ht="16.5" thickBot="1" x14ac:dyDescent="0.25">
      <c r="A125" s="30" t="s">
        <v>81</v>
      </c>
    </row>
    <row r="126" spans="1:1" ht="16.5" thickBot="1" x14ac:dyDescent="0.25">
      <c r="A126" s="31" t="s">
        <v>82</v>
      </c>
    </row>
    <row r="127" spans="1:1" ht="17.25" thickTop="1" thickBot="1" x14ac:dyDescent="0.25">
      <c r="A127" s="32" t="s">
        <v>83</v>
      </c>
    </row>
    <row r="128" spans="1:1" ht="16.5" thickBot="1" x14ac:dyDescent="0.25">
      <c r="A128" s="31" t="s">
        <v>84</v>
      </c>
    </row>
    <row r="129" spans="1:1" ht="17.25" thickTop="1" thickBot="1" x14ac:dyDescent="0.25">
      <c r="A129" s="32" t="s">
        <v>85</v>
      </c>
    </row>
    <row r="130" spans="1:1" ht="16.5" thickBot="1" x14ac:dyDescent="0.25">
      <c r="A130" s="30" t="s">
        <v>86</v>
      </c>
    </row>
    <row r="131" spans="1:1" ht="16.5" thickBot="1" x14ac:dyDescent="0.25">
      <c r="A131" s="30" t="s">
        <v>87</v>
      </c>
    </row>
    <row r="132" spans="1:1" ht="16.5" thickBot="1" x14ac:dyDescent="0.25">
      <c r="A132" s="30" t="s">
        <v>88</v>
      </c>
    </row>
    <row r="133" spans="1:1" ht="16.5" thickBot="1" x14ac:dyDescent="0.25">
      <c r="A133" s="30" t="s">
        <v>89</v>
      </c>
    </row>
    <row r="134" spans="1:1" ht="16.5" thickBot="1" x14ac:dyDescent="0.25">
      <c r="A134" s="30" t="s">
        <v>164</v>
      </c>
    </row>
    <row r="135" spans="1:1" ht="16.5" thickBot="1" x14ac:dyDescent="0.25">
      <c r="A135" s="30" t="s">
        <v>90</v>
      </c>
    </row>
    <row r="136" spans="1:1" ht="16.5" thickBot="1" x14ac:dyDescent="0.25">
      <c r="A136" s="31" t="s">
        <v>91</v>
      </c>
    </row>
    <row r="137" spans="1:1" ht="17.25" thickTop="1" thickBot="1" x14ac:dyDescent="0.25">
      <c r="A137" s="32" t="s">
        <v>165</v>
      </c>
    </row>
    <row r="138" spans="1:1" ht="16.5" thickBot="1" x14ac:dyDescent="0.25">
      <c r="A138" s="30" t="s">
        <v>92</v>
      </c>
    </row>
    <row r="139" spans="1:1" ht="16.5" thickBot="1" x14ac:dyDescent="0.25">
      <c r="A139" s="30" t="s">
        <v>166</v>
      </c>
    </row>
    <row r="140" spans="1:1" ht="16.5" thickBot="1" x14ac:dyDescent="0.25">
      <c r="A140" s="30" t="s">
        <v>93</v>
      </c>
    </row>
    <row r="141" spans="1:1" ht="16.5" thickBot="1" x14ac:dyDescent="0.25">
      <c r="A141" s="30" t="s">
        <v>94</v>
      </c>
    </row>
    <row r="142" spans="1:1" ht="16.5" thickBot="1" x14ac:dyDescent="0.25">
      <c r="A142" s="30" t="s">
        <v>95</v>
      </c>
    </row>
    <row r="143" spans="1:1" ht="16.5" thickBot="1" x14ac:dyDescent="0.25">
      <c r="A143" s="30" t="s">
        <v>96</v>
      </c>
    </row>
    <row r="144" spans="1:1" ht="16.5" thickBot="1" x14ac:dyDescent="0.25">
      <c r="A144" s="30" t="s">
        <v>97</v>
      </c>
    </row>
    <row r="145" spans="1:1" ht="16.5" thickBot="1" x14ac:dyDescent="0.25">
      <c r="A145" s="33" t="s">
        <v>167</v>
      </c>
    </row>
    <row r="146" spans="1:1" ht="17.25" thickTop="1" thickBot="1" x14ac:dyDescent="0.25">
      <c r="A146" s="32" t="s">
        <v>98</v>
      </c>
    </row>
    <row r="147" spans="1:1" ht="16.5" thickBot="1" x14ac:dyDescent="0.25">
      <c r="A147" s="30" t="s">
        <v>99</v>
      </c>
    </row>
    <row r="148" spans="1:1" ht="16.5" thickBot="1" x14ac:dyDescent="0.25">
      <c r="A148" s="30" t="s">
        <v>100</v>
      </c>
    </row>
    <row r="149" spans="1:1" ht="16.5" thickBot="1" x14ac:dyDescent="0.25">
      <c r="A149" s="30" t="s">
        <v>101</v>
      </c>
    </row>
    <row r="150" spans="1:1" ht="16.5" thickBot="1" x14ac:dyDescent="0.25">
      <c r="A150" s="30" t="s">
        <v>102</v>
      </c>
    </row>
    <row r="151" spans="1:1" ht="16.5" thickBot="1" x14ac:dyDescent="0.25">
      <c r="A151" s="30" t="s">
        <v>103</v>
      </c>
    </row>
    <row r="152" spans="1:1" ht="16.5" thickBot="1" x14ac:dyDescent="0.25">
      <c r="A152" s="32" t="s">
        <v>104</v>
      </c>
    </row>
    <row r="153" spans="1:1" ht="16.5" thickBot="1" x14ac:dyDescent="0.25">
      <c r="A153" s="30" t="s">
        <v>105</v>
      </c>
    </row>
    <row r="154" spans="1:1" ht="16.5" thickBot="1" x14ac:dyDescent="0.25">
      <c r="A154" s="30" t="s">
        <v>168</v>
      </c>
    </row>
    <row r="157" spans="1:1" x14ac:dyDescent="0.2">
      <c r="A157" s="1" t="s">
        <v>3</v>
      </c>
    </row>
    <row r="158" spans="1:1" x14ac:dyDescent="0.2">
      <c r="A158" s="1" t="s">
        <v>106</v>
      </c>
    </row>
    <row r="159" spans="1:1" x14ac:dyDescent="0.2">
      <c r="A159" s="1" t="s">
        <v>107</v>
      </c>
    </row>
    <row r="160" spans="1:1" x14ac:dyDescent="0.2">
      <c r="A160" s="1" t="s">
        <v>108</v>
      </c>
    </row>
    <row r="163" spans="1:1" x14ac:dyDescent="0.2">
      <c r="A163" s="1" t="s">
        <v>3</v>
      </c>
    </row>
    <row r="164" spans="1:1" x14ac:dyDescent="0.2">
      <c r="A164" s="1" t="s">
        <v>109</v>
      </c>
    </row>
    <row r="165" spans="1:1" x14ac:dyDescent="0.2">
      <c r="A165" s="1" t="s">
        <v>110</v>
      </c>
    </row>
    <row r="166" spans="1:1" x14ac:dyDescent="0.2">
      <c r="A166" s="1" t="s">
        <v>270</v>
      </c>
    </row>
    <row r="167" spans="1:1" x14ac:dyDescent="0.2">
      <c r="A167" s="1" t="s">
        <v>111</v>
      </c>
    </row>
    <row r="168" spans="1:1" x14ac:dyDescent="0.2">
      <c r="A168" s="1" t="s">
        <v>162</v>
      </c>
    </row>
    <row r="169" spans="1:1" x14ac:dyDescent="0.2">
      <c r="A169" s="1" t="s">
        <v>271</v>
      </c>
    </row>
    <row r="170" spans="1:1" x14ac:dyDescent="0.2">
      <c r="A170" s="1" t="s">
        <v>272</v>
      </c>
    </row>
    <row r="171" spans="1:1" x14ac:dyDescent="0.2">
      <c r="A171" s="1" t="s">
        <v>273</v>
      </c>
    </row>
    <row r="172" spans="1:1" x14ac:dyDescent="0.2">
      <c r="A172" s="1" t="s">
        <v>274</v>
      </c>
    </row>
    <row r="173" spans="1:1" x14ac:dyDescent="0.2">
      <c r="A173" s="1" t="s">
        <v>275</v>
      </c>
    </row>
    <row r="175" spans="1:1" x14ac:dyDescent="0.2">
      <c r="A175" s="5" t="s">
        <v>3</v>
      </c>
    </row>
    <row r="176" spans="1:1" x14ac:dyDescent="0.2">
      <c r="A176" s="1" t="s">
        <v>4</v>
      </c>
    </row>
    <row r="177" spans="1:1" x14ac:dyDescent="0.2">
      <c r="A177" s="1" t="s">
        <v>398</v>
      </c>
    </row>
    <row r="178" spans="1:1" x14ac:dyDescent="0.2">
      <c r="A178" s="1" t="s">
        <v>397</v>
      </c>
    </row>
    <row r="179" spans="1:1" x14ac:dyDescent="0.2">
      <c r="A179" s="5" t="s">
        <v>3</v>
      </c>
    </row>
    <row r="180" spans="1:1" x14ac:dyDescent="0.2">
      <c r="A180" s="5" t="s">
        <v>112</v>
      </c>
    </row>
    <row r="181" spans="1:1" x14ac:dyDescent="0.2">
      <c r="A181" s="5" t="s">
        <v>113</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6</vt:i4>
      </vt:variant>
      <vt:variant>
        <vt:lpstr>טווחים בעלי שם</vt:lpstr>
      </vt:variant>
      <vt:variant>
        <vt:i4>7</vt:i4>
      </vt:variant>
    </vt:vector>
  </HeadingPairs>
  <TitlesOfParts>
    <vt:vector size="13" baseType="lpstr">
      <vt:lpstr>גיליון 1</vt:lpstr>
      <vt:lpstr>גיליון 2</vt:lpstr>
      <vt:lpstr>גיליון 3</vt:lpstr>
      <vt:lpstr>גיליון 4</vt:lpstr>
      <vt:lpstr>תעריפים</vt:lpstr>
      <vt:lpstr>נתונים</vt:lpstr>
      <vt:lpstr>'גיליון 1'!WPrint_Area_W</vt:lpstr>
      <vt:lpstr>'גיליון 2'!WPrint_Area_W</vt:lpstr>
      <vt:lpstr>'גיליון 3'!WPrint_Area_W</vt:lpstr>
      <vt:lpstr>'גיליון 4'!WPrint_Area_W</vt:lpstr>
      <vt:lpstr>תעריפים!WPrint_Area_W</vt:lpstr>
      <vt:lpstr>מאשר</vt:lpstr>
      <vt:lpstr>מאשר1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Guy Shoshany</dc:creator>
  <cp:lastModifiedBy>Dana Temnik</cp:lastModifiedBy>
  <cp:lastPrinted>2026-09-15T04:35:19Z</cp:lastPrinted>
  <dcterms:created xsi:type="dcterms:W3CDTF">2022-12-20T07:29:12Z</dcterms:created>
  <dcterms:modified xsi:type="dcterms:W3CDTF">2026-10-19T11:42:41Z</dcterms:modified>
</cp:coreProperties>
</file>